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10200" yWindow="90" windowWidth="16875" windowHeight="11640" tabRatio="725" activeTab="6"/>
  </bookViews>
  <sheets>
    <sheet name="06.11.2020" sheetId="311" r:id="rId1"/>
    <sheet name="10.11.2020" sheetId="312" r:id="rId2"/>
    <sheet name="13.11.2020" sheetId="313" r:id="rId3"/>
    <sheet name="17.11.2020" sheetId="314" r:id="rId4"/>
    <sheet name="20.11.2020" sheetId="315" r:id="rId5"/>
    <sheet name="24.11.2020" sheetId="316" r:id="rId6"/>
    <sheet name="27.11.2020" sheetId="317" r:id="rId7"/>
    <sheet name="сравнение 2020 с 2018" sheetId="160" r:id="rId8"/>
  </sheets>
  <definedNames>
    <definedName name="_xlnm.Print_Area" localSheetId="0">'06.11.2020'!$B$1:$Q$28</definedName>
    <definedName name="_xlnm.Print_Area" localSheetId="1">'10.11.2020'!$B$1:$Q$28</definedName>
    <definedName name="_xlnm.Print_Area" localSheetId="2">'13.11.2020'!$B$1:$Q$28</definedName>
    <definedName name="_xlnm.Print_Area" localSheetId="3">'17.11.2020'!$B$1:$Q$28</definedName>
    <definedName name="_xlnm.Print_Area" localSheetId="4">'20.11.2020'!$B$1:$Q$28</definedName>
    <definedName name="_xlnm.Print_Area" localSheetId="5">'24.11.2020'!$B$1:$Q$28</definedName>
    <definedName name="_xlnm.Print_Area" localSheetId="6">'27.11.2020'!$B$1:$Q$28</definedName>
  </definedNames>
  <calcPr calcId="145621"/>
</workbook>
</file>

<file path=xl/calcChain.xml><?xml version="1.0" encoding="utf-8"?>
<calcChain xmlns="http://schemas.openxmlformats.org/spreadsheetml/2006/main">
  <c r="Q28" i="317" l="1"/>
  <c r="O28" i="317"/>
  <c r="K28" i="317"/>
  <c r="J28" i="317"/>
  <c r="I28" i="317"/>
  <c r="E28" i="317"/>
  <c r="Q27" i="317"/>
  <c r="O27" i="317"/>
  <c r="K27" i="317"/>
  <c r="J27" i="317"/>
  <c r="I27" i="317"/>
  <c r="E27" i="317"/>
  <c r="Q26" i="317"/>
  <c r="O26" i="317"/>
  <c r="K26" i="317"/>
  <c r="J26" i="317"/>
  <c r="I26" i="317"/>
  <c r="E26" i="317"/>
  <c r="Q25" i="317"/>
  <c r="O25" i="317"/>
  <c r="K25" i="317"/>
  <c r="J25" i="317"/>
  <c r="I25" i="317"/>
  <c r="E25" i="317"/>
  <c r="Q24" i="317"/>
  <c r="O24" i="317"/>
  <c r="K24" i="317"/>
  <c r="J24" i="317"/>
  <c r="L24" i="317" s="1"/>
  <c r="I24" i="317"/>
  <c r="E24" i="317"/>
  <c r="Q23" i="317"/>
  <c r="O23" i="317"/>
  <c r="K23" i="317"/>
  <c r="J23" i="317"/>
  <c r="I23" i="317"/>
  <c r="E23" i="317"/>
  <c r="Q22" i="317"/>
  <c r="O22" i="317"/>
  <c r="L22" i="317"/>
  <c r="E22" i="317"/>
  <c r="Q21" i="317"/>
  <c r="O21" i="317"/>
  <c r="K21" i="317"/>
  <c r="J21" i="317"/>
  <c r="I21" i="317"/>
  <c r="E21" i="317"/>
  <c r="Q20" i="317"/>
  <c r="O20" i="317"/>
  <c r="K20" i="317"/>
  <c r="J20" i="317"/>
  <c r="I20" i="317"/>
  <c r="E20" i="317"/>
  <c r="Q19" i="317"/>
  <c r="O19" i="317"/>
  <c r="K19" i="317"/>
  <c r="J19" i="317"/>
  <c r="I19" i="317"/>
  <c r="E19" i="317"/>
  <c r="Q18" i="317"/>
  <c r="O18" i="317"/>
  <c r="K18" i="317"/>
  <c r="J18" i="317"/>
  <c r="I18" i="317"/>
  <c r="E18" i="317"/>
  <c r="Q17" i="317"/>
  <c r="O17" i="317"/>
  <c r="K17" i="317"/>
  <c r="J17" i="317"/>
  <c r="I17" i="317"/>
  <c r="E17" i="317"/>
  <c r="Q16" i="317"/>
  <c r="O16" i="317"/>
  <c r="K16" i="317"/>
  <c r="J16" i="317"/>
  <c r="I16" i="317"/>
  <c r="E16" i="317"/>
  <c r="Q15" i="317"/>
  <c r="O15" i="317"/>
  <c r="K15" i="317"/>
  <c r="J15" i="317"/>
  <c r="L15" i="317" s="1"/>
  <c r="I15" i="317"/>
  <c r="E15" i="317"/>
  <c r="Q14" i="317"/>
  <c r="O14" i="317"/>
  <c r="K14" i="317"/>
  <c r="J14" i="317"/>
  <c r="I14" i="317"/>
  <c r="E14" i="317"/>
  <c r="Q13" i="317"/>
  <c r="O13" i="317"/>
  <c r="K13" i="317"/>
  <c r="J13" i="317"/>
  <c r="L13" i="317" s="1"/>
  <c r="I13" i="317"/>
  <c r="E13" i="317"/>
  <c r="Q12" i="317"/>
  <c r="O12" i="317"/>
  <c r="K12" i="317"/>
  <c r="J12" i="317"/>
  <c r="I12" i="317"/>
  <c r="E12" i="317"/>
  <c r="Q11" i="317"/>
  <c r="O11" i="317"/>
  <c r="K11" i="317"/>
  <c r="J11" i="317"/>
  <c r="I11" i="317"/>
  <c r="E11" i="317"/>
  <c r="Q10" i="317"/>
  <c r="O10" i="317"/>
  <c r="K10" i="317"/>
  <c r="J10" i="317"/>
  <c r="I10" i="317"/>
  <c r="E10" i="317"/>
  <c r="Q9" i="317"/>
  <c r="O9" i="317"/>
  <c r="K9" i="317"/>
  <c r="J9" i="317"/>
  <c r="L9" i="317" s="1"/>
  <c r="E9" i="317"/>
  <c r="Q8" i="317"/>
  <c r="O8" i="317"/>
  <c r="K8" i="317"/>
  <c r="J8" i="317"/>
  <c r="L8" i="317" s="1"/>
  <c r="I8" i="317"/>
  <c r="Q7" i="317"/>
  <c r="O7" i="317"/>
  <c r="K7" i="317"/>
  <c r="J7" i="317"/>
  <c r="I7" i="317"/>
  <c r="E7" i="317"/>
  <c r="Q6" i="317"/>
  <c r="O6" i="317"/>
  <c r="K6" i="317"/>
  <c r="J6" i="317"/>
  <c r="I6" i="317"/>
  <c r="E6" i="317"/>
  <c r="Q5" i="317"/>
  <c r="O5" i="317"/>
  <c r="K5" i="317"/>
  <c r="J5" i="317"/>
  <c r="L5" i="317" s="1"/>
  <c r="I5" i="317"/>
  <c r="E5" i="317"/>
  <c r="P4" i="317"/>
  <c r="N4" i="317"/>
  <c r="M4" i="317"/>
  <c r="Q4" i="317" s="1"/>
  <c r="H4" i="317"/>
  <c r="G4" i="317"/>
  <c r="F4" i="317"/>
  <c r="D4" i="317"/>
  <c r="K4" i="317" s="1"/>
  <c r="C4" i="317"/>
  <c r="J4" i="317" s="1"/>
  <c r="L28" i="317" l="1"/>
  <c r="L26" i="317"/>
  <c r="L21" i="317"/>
  <c r="L19" i="317"/>
  <c r="L17" i="317"/>
  <c r="L11" i="317"/>
  <c r="L7" i="317"/>
  <c r="I4" i="317"/>
  <c r="L4" i="317"/>
  <c r="L6" i="317"/>
  <c r="L10" i="317"/>
  <c r="L12" i="317"/>
  <c r="L14" i="317"/>
  <c r="L16" i="317"/>
  <c r="L18" i="317"/>
  <c r="L20" i="317"/>
  <c r="L23" i="317"/>
  <c r="L25" i="317"/>
  <c r="L27" i="317"/>
  <c r="E4" i="317"/>
  <c r="O4" i="317"/>
  <c r="Q28" i="316"/>
  <c r="O28" i="316"/>
  <c r="K28" i="316"/>
  <c r="J28" i="316"/>
  <c r="I28" i="316"/>
  <c r="E28" i="316"/>
  <c r="Q27" i="316"/>
  <c r="O27" i="316"/>
  <c r="K27" i="316"/>
  <c r="J27" i="316"/>
  <c r="I27" i="316"/>
  <c r="E27" i="316"/>
  <c r="Q26" i="316"/>
  <c r="O26" i="316"/>
  <c r="K26" i="316"/>
  <c r="J26" i="316"/>
  <c r="I26" i="316"/>
  <c r="E26" i="316"/>
  <c r="Q25" i="316"/>
  <c r="O25" i="316"/>
  <c r="K25" i="316"/>
  <c r="J25" i="316"/>
  <c r="I25" i="316"/>
  <c r="E25" i="316"/>
  <c r="Q24" i="316"/>
  <c r="O24" i="316"/>
  <c r="K24" i="316"/>
  <c r="J24" i="316"/>
  <c r="L24" i="316" s="1"/>
  <c r="I24" i="316"/>
  <c r="E24" i="316"/>
  <c r="Q23" i="316"/>
  <c r="O23" i="316"/>
  <c r="K23" i="316"/>
  <c r="J23" i="316"/>
  <c r="I23" i="316"/>
  <c r="E23" i="316"/>
  <c r="Q22" i="316"/>
  <c r="O22" i="316"/>
  <c r="L22" i="316"/>
  <c r="E22" i="316"/>
  <c r="Q21" i="316"/>
  <c r="O21" i="316"/>
  <c r="K21" i="316"/>
  <c r="J21" i="316"/>
  <c r="I21" i="316"/>
  <c r="E21" i="316"/>
  <c r="Q20" i="316"/>
  <c r="O20" i="316"/>
  <c r="K20" i="316"/>
  <c r="J20" i="316"/>
  <c r="I20" i="316"/>
  <c r="E20" i="316"/>
  <c r="Q19" i="316"/>
  <c r="O19" i="316"/>
  <c r="K19" i="316"/>
  <c r="J19" i="316"/>
  <c r="I19" i="316"/>
  <c r="E19" i="316"/>
  <c r="Q18" i="316"/>
  <c r="O18" i="316"/>
  <c r="K18" i="316"/>
  <c r="J18" i="316"/>
  <c r="I18" i="316"/>
  <c r="E18" i="316"/>
  <c r="Q17" i="316"/>
  <c r="O17" i="316"/>
  <c r="K17" i="316"/>
  <c r="J17" i="316"/>
  <c r="I17" i="316"/>
  <c r="E17" i="316"/>
  <c r="Q16" i="316"/>
  <c r="O16" i="316"/>
  <c r="K16" i="316"/>
  <c r="J16" i="316"/>
  <c r="I16" i="316"/>
  <c r="E16" i="316"/>
  <c r="Q15" i="316"/>
  <c r="O15" i="316"/>
  <c r="K15" i="316"/>
  <c r="J15" i="316"/>
  <c r="L15" i="316" s="1"/>
  <c r="I15" i="316"/>
  <c r="E15" i="316"/>
  <c r="Q14" i="316"/>
  <c r="O14" i="316"/>
  <c r="K14" i="316"/>
  <c r="J14" i="316"/>
  <c r="I14" i="316"/>
  <c r="E14" i="316"/>
  <c r="Q13" i="316"/>
  <c r="O13" i="316"/>
  <c r="K13" i="316"/>
  <c r="J13" i="316"/>
  <c r="I13" i="316"/>
  <c r="E13" i="316"/>
  <c r="Q12" i="316"/>
  <c r="O12" i="316"/>
  <c r="K12" i="316"/>
  <c r="J12" i="316"/>
  <c r="I12" i="316"/>
  <c r="E12" i="316"/>
  <c r="Q11" i="316"/>
  <c r="O11" i="316"/>
  <c r="K11" i="316"/>
  <c r="J11" i="316"/>
  <c r="I11" i="316"/>
  <c r="E11" i="316"/>
  <c r="Q10" i="316"/>
  <c r="O10" i="316"/>
  <c r="K10" i="316"/>
  <c r="J10" i="316"/>
  <c r="I10" i="316"/>
  <c r="E10" i="316"/>
  <c r="Q9" i="316"/>
  <c r="O9" i="316"/>
  <c r="K9" i="316"/>
  <c r="J9" i="316"/>
  <c r="L9" i="316" s="1"/>
  <c r="E9" i="316"/>
  <c r="Q8" i="316"/>
  <c r="O8" i="316"/>
  <c r="K8" i="316"/>
  <c r="J8" i="316"/>
  <c r="L8" i="316" s="1"/>
  <c r="I8" i="316"/>
  <c r="Q7" i="316"/>
  <c r="O7" i="316"/>
  <c r="K7" i="316"/>
  <c r="J7" i="316"/>
  <c r="L7" i="316" s="1"/>
  <c r="I7" i="316"/>
  <c r="E7" i="316"/>
  <c r="Q6" i="316"/>
  <c r="O6" i="316"/>
  <c r="K6" i="316"/>
  <c r="J6" i="316"/>
  <c r="I6" i="316"/>
  <c r="E6" i="316"/>
  <c r="Q5" i="316"/>
  <c r="O5" i="316"/>
  <c r="K5" i="316"/>
  <c r="J5" i="316"/>
  <c r="L5" i="316" s="1"/>
  <c r="I5" i="316"/>
  <c r="E5" i="316"/>
  <c r="P4" i="316"/>
  <c r="N4" i="316"/>
  <c r="M4" i="316"/>
  <c r="Q4" i="316" s="1"/>
  <c r="H4" i="316"/>
  <c r="G4" i="316"/>
  <c r="F4" i="316"/>
  <c r="D4" i="316"/>
  <c r="K4" i="316" s="1"/>
  <c r="C4" i="316"/>
  <c r="J4" i="316" s="1"/>
  <c r="L26" i="316" l="1"/>
  <c r="L21" i="316"/>
  <c r="L19" i="316"/>
  <c r="L17" i="316"/>
  <c r="L13" i="316"/>
  <c r="L11" i="316"/>
  <c r="I4" i="316"/>
  <c r="L4" i="316"/>
  <c r="L6" i="316"/>
  <c r="L10" i="316"/>
  <c r="L12" i="316"/>
  <c r="L14" i="316"/>
  <c r="L16" i="316"/>
  <c r="L18" i="316"/>
  <c r="L20" i="316"/>
  <c r="L23" i="316"/>
  <c r="L25" i="316"/>
  <c r="L27" i="316"/>
  <c r="L28" i="316"/>
  <c r="E4" i="316"/>
  <c r="O4" i="316"/>
  <c r="Q28" i="315"/>
  <c r="O28" i="315"/>
  <c r="K28" i="315"/>
  <c r="J28" i="315"/>
  <c r="L28" i="315" s="1"/>
  <c r="I28" i="315"/>
  <c r="E28" i="315"/>
  <c r="Q27" i="315"/>
  <c r="O27" i="315"/>
  <c r="K27" i="315"/>
  <c r="J27" i="315"/>
  <c r="I27" i="315"/>
  <c r="E27" i="315"/>
  <c r="Q26" i="315"/>
  <c r="O26" i="315"/>
  <c r="K26" i="315"/>
  <c r="J26" i="315"/>
  <c r="I26" i="315"/>
  <c r="E26" i="315"/>
  <c r="Q25" i="315"/>
  <c r="O25" i="315"/>
  <c r="K25" i="315"/>
  <c r="J25" i="315"/>
  <c r="I25" i="315"/>
  <c r="E25" i="315"/>
  <c r="Q24" i="315"/>
  <c r="O24" i="315"/>
  <c r="K24" i="315"/>
  <c r="J24" i="315"/>
  <c r="L24" i="315" s="1"/>
  <c r="I24" i="315"/>
  <c r="E24" i="315"/>
  <c r="Q23" i="315"/>
  <c r="O23" i="315"/>
  <c r="K23" i="315"/>
  <c r="J23" i="315"/>
  <c r="I23" i="315"/>
  <c r="E23" i="315"/>
  <c r="Q22" i="315"/>
  <c r="O22" i="315"/>
  <c r="L22" i="315"/>
  <c r="E22" i="315"/>
  <c r="Q21" i="315"/>
  <c r="O21" i="315"/>
  <c r="K21" i="315"/>
  <c r="J21" i="315"/>
  <c r="I21" i="315"/>
  <c r="E21" i="315"/>
  <c r="Q20" i="315"/>
  <c r="O20" i="315"/>
  <c r="K20" i="315"/>
  <c r="J20" i="315"/>
  <c r="I20" i="315"/>
  <c r="E20" i="315"/>
  <c r="Q19" i="315"/>
  <c r="O19" i="315"/>
  <c r="K19" i="315"/>
  <c r="J19" i="315"/>
  <c r="I19" i="315"/>
  <c r="E19" i="315"/>
  <c r="Q18" i="315"/>
  <c r="O18" i="315"/>
  <c r="K18" i="315"/>
  <c r="J18" i="315"/>
  <c r="I18" i="315"/>
  <c r="E18" i="315"/>
  <c r="Q17" i="315"/>
  <c r="O17" i="315"/>
  <c r="K17" i="315"/>
  <c r="J17" i="315"/>
  <c r="I17" i="315"/>
  <c r="E17" i="315"/>
  <c r="Q16" i="315"/>
  <c r="O16" i="315"/>
  <c r="K16" i="315"/>
  <c r="J16" i="315"/>
  <c r="I16" i="315"/>
  <c r="E16" i="315"/>
  <c r="Q15" i="315"/>
  <c r="O15" i="315"/>
  <c r="K15" i="315"/>
  <c r="J15" i="315"/>
  <c r="L15" i="315" s="1"/>
  <c r="I15" i="315"/>
  <c r="E15" i="315"/>
  <c r="Q14" i="315"/>
  <c r="O14" i="315"/>
  <c r="K14" i="315"/>
  <c r="J14" i="315"/>
  <c r="I14" i="315"/>
  <c r="E14" i="315"/>
  <c r="Q13" i="315"/>
  <c r="O13" i="315"/>
  <c r="K13" i="315"/>
  <c r="J13" i="315"/>
  <c r="I13" i="315"/>
  <c r="E13" i="315"/>
  <c r="Q12" i="315"/>
  <c r="O12" i="315"/>
  <c r="K12" i="315"/>
  <c r="J12" i="315"/>
  <c r="I12" i="315"/>
  <c r="E12" i="315"/>
  <c r="Q11" i="315"/>
  <c r="O11" i="315"/>
  <c r="K11" i="315"/>
  <c r="J11" i="315"/>
  <c r="I11" i="315"/>
  <c r="E11" i="315"/>
  <c r="Q10" i="315"/>
  <c r="O10" i="315"/>
  <c r="K10" i="315"/>
  <c r="J10" i="315"/>
  <c r="I10" i="315"/>
  <c r="E10" i="315"/>
  <c r="Q9" i="315"/>
  <c r="O9" i="315"/>
  <c r="K9" i="315"/>
  <c r="J9" i="315"/>
  <c r="L9" i="315" s="1"/>
  <c r="E9" i="315"/>
  <c r="Q8" i="315"/>
  <c r="O8" i="315"/>
  <c r="K8" i="315"/>
  <c r="J8" i="315"/>
  <c r="L8" i="315" s="1"/>
  <c r="I8" i="315"/>
  <c r="Q7" i="315"/>
  <c r="O7" i="315"/>
  <c r="K7" i="315"/>
  <c r="J7" i="315"/>
  <c r="I7" i="315"/>
  <c r="E7" i="315"/>
  <c r="Q6" i="315"/>
  <c r="O6" i="315"/>
  <c r="K6" i="315"/>
  <c r="J6" i="315"/>
  <c r="I6" i="315"/>
  <c r="E6" i="315"/>
  <c r="Q5" i="315"/>
  <c r="O5" i="315"/>
  <c r="K5" i="315"/>
  <c r="J5" i="315"/>
  <c r="I5" i="315"/>
  <c r="E5" i="315"/>
  <c r="P4" i="315"/>
  <c r="N4" i="315"/>
  <c r="M4" i="315"/>
  <c r="Q4" i="315" s="1"/>
  <c r="H4" i="315"/>
  <c r="G4" i="315"/>
  <c r="F4" i="315"/>
  <c r="D4" i="315"/>
  <c r="K4" i="315" s="1"/>
  <c r="C4" i="315"/>
  <c r="J4" i="315" s="1"/>
  <c r="L26" i="315" l="1"/>
  <c r="L21" i="315"/>
  <c r="L19" i="315"/>
  <c r="L17" i="315"/>
  <c r="L13" i="315"/>
  <c r="L11" i="315"/>
  <c r="L7" i="315"/>
  <c r="I4" i="315"/>
  <c r="L5" i="315"/>
  <c r="L6" i="315"/>
  <c r="L10" i="315"/>
  <c r="L12" i="315"/>
  <c r="L14" i="315"/>
  <c r="L16" i="315"/>
  <c r="L18" i="315"/>
  <c r="L20" i="315"/>
  <c r="L23" i="315"/>
  <c r="L25" i="315"/>
  <c r="L27" i="315"/>
  <c r="L4" i="315"/>
  <c r="E4" i="315"/>
  <c r="O4" i="315"/>
  <c r="Q28" i="314"/>
  <c r="O28" i="314"/>
  <c r="K28" i="314"/>
  <c r="J28" i="314"/>
  <c r="I28" i="314"/>
  <c r="E28" i="314"/>
  <c r="Q27" i="314"/>
  <c r="O27" i="314"/>
  <c r="K27" i="314"/>
  <c r="J27" i="314"/>
  <c r="I27" i="314"/>
  <c r="E27" i="314"/>
  <c r="Q26" i="314"/>
  <c r="O26" i="314"/>
  <c r="K26" i="314"/>
  <c r="J26" i="314"/>
  <c r="I26" i="314"/>
  <c r="E26" i="314"/>
  <c r="Q25" i="314"/>
  <c r="O25" i="314"/>
  <c r="K25" i="314"/>
  <c r="J25" i="314"/>
  <c r="I25" i="314"/>
  <c r="E25" i="314"/>
  <c r="Q24" i="314"/>
  <c r="O24" i="314"/>
  <c r="K24" i="314"/>
  <c r="J24" i="314"/>
  <c r="L24" i="314" s="1"/>
  <c r="I24" i="314"/>
  <c r="E24" i="314"/>
  <c r="Q23" i="314"/>
  <c r="O23" i="314"/>
  <c r="K23" i="314"/>
  <c r="J23" i="314"/>
  <c r="I23" i="314"/>
  <c r="E23" i="314"/>
  <c r="Q22" i="314"/>
  <c r="O22" i="314"/>
  <c r="L22" i="314"/>
  <c r="E22" i="314"/>
  <c r="Q21" i="314"/>
  <c r="O21" i="314"/>
  <c r="K21" i="314"/>
  <c r="J21" i="314"/>
  <c r="L21" i="314" s="1"/>
  <c r="I21" i="314"/>
  <c r="E21" i="314"/>
  <c r="Q20" i="314"/>
  <c r="O20" i="314"/>
  <c r="K20" i="314"/>
  <c r="J20" i="314"/>
  <c r="I20" i="314"/>
  <c r="E20" i="314"/>
  <c r="Q19" i="314"/>
  <c r="O19" i="314"/>
  <c r="K19" i="314"/>
  <c r="J19" i="314"/>
  <c r="I19" i="314"/>
  <c r="E19" i="314"/>
  <c r="Q18" i="314"/>
  <c r="O18" i="314"/>
  <c r="K18" i="314"/>
  <c r="J18" i="314"/>
  <c r="I18" i="314"/>
  <c r="E18" i="314"/>
  <c r="Q17" i="314"/>
  <c r="O17" i="314"/>
  <c r="K17" i="314"/>
  <c r="J17" i="314"/>
  <c r="L17" i="314" s="1"/>
  <c r="I17" i="314"/>
  <c r="E17" i="314"/>
  <c r="Q16" i="314"/>
  <c r="O16" i="314"/>
  <c r="K16" i="314"/>
  <c r="J16" i="314"/>
  <c r="I16" i="314"/>
  <c r="E16" i="314"/>
  <c r="Q15" i="314"/>
  <c r="O15" i="314"/>
  <c r="K15" i="314"/>
  <c r="J15" i="314"/>
  <c r="L15" i="314" s="1"/>
  <c r="I15" i="314"/>
  <c r="E15" i="314"/>
  <c r="Q14" i="314"/>
  <c r="O14" i="314"/>
  <c r="K14" i="314"/>
  <c r="J14" i="314"/>
  <c r="I14" i="314"/>
  <c r="E14" i="314"/>
  <c r="Q13" i="314"/>
  <c r="O13" i="314"/>
  <c r="K13" i="314"/>
  <c r="J13" i="314"/>
  <c r="I13" i="314"/>
  <c r="E13" i="314"/>
  <c r="Q12" i="314"/>
  <c r="O12" i="314"/>
  <c r="K12" i="314"/>
  <c r="J12" i="314"/>
  <c r="I12" i="314"/>
  <c r="E12" i="314"/>
  <c r="Q11" i="314"/>
  <c r="O11" i="314"/>
  <c r="K11" i="314"/>
  <c r="J11" i="314"/>
  <c r="I11" i="314"/>
  <c r="E11" i="314"/>
  <c r="Q10" i="314"/>
  <c r="O10" i="314"/>
  <c r="K10" i="314"/>
  <c r="J10" i="314"/>
  <c r="I10" i="314"/>
  <c r="E10" i="314"/>
  <c r="Q9" i="314"/>
  <c r="O9" i="314"/>
  <c r="K9" i="314"/>
  <c r="J9" i="314"/>
  <c r="L9" i="314" s="1"/>
  <c r="E9" i="314"/>
  <c r="Q8" i="314"/>
  <c r="O8" i="314"/>
  <c r="K8" i="314"/>
  <c r="J8" i="314"/>
  <c r="L8" i="314" s="1"/>
  <c r="I8" i="314"/>
  <c r="Q7" i="314"/>
  <c r="O7" i="314"/>
  <c r="K7" i="314"/>
  <c r="J7" i="314"/>
  <c r="I7" i="314"/>
  <c r="E7" i="314"/>
  <c r="Q6" i="314"/>
  <c r="O6" i="314"/>
  <c r="K6" i="314"/>
  <c r="J6" i="314"/>
  <c r="I6" i="314"/>
  <c r="E6" i="314"/>
  <c r="Q5" i="314"/>
  <c r="O5" i="314"/>
  <c r="K5" i="314"/>
  <c r="J5" i="314"/>
  <c r="I5" i="314"/>
  <c r="E5" i="314"/>
  <c r="P4" i="314"/>
  <c r="N4" i="314"/>
  <c r="M4" i="314"/>
  <c r="Q4" i="314" s="1"/>
  <c r="H4" i="314"/>
  <c r="G4" i="314"/>
  <c r="F4" i="314"/>
  <c r="D4" i="314"/>
  <c r="K4" i="314" s="1"/>
  <c r="C4" i="314"/>
  <c r="J4" i="314" s="1"/>
  <c r="L26" i="314" l="1"/>
  <c r="L19" i="314"/>
  <c r="L13" i="314"/>
  <c r="L11" i="314"/>
  <c r="L7" i="314"/>
  <c r="I4" i="314"/>
  <c r="L5" i="314"/>
  <c r="L4" i="314"/>
  <c r="L6" i="314"/>
  <c r="L10" i="314"/>
  <c r="L12" i="314"/>
  <c r="L14" i="314"/>
  <c r="L16" i="314"/>
  <c r="L18" i="314"/>
  <c r="L20" i="314"/>
  <c r="L23" i="314"/>
  <c r="L25" i="314"/>
  <c r="L27" i="314"/>
  <c r="L28" i="314"/>
  <c r="E4" i="314"/>
  <c r="O4" i="314"/>
  <c r="Q28" i="313"/>
  <c r="O28" i="313"/>
  <c r="K28" i="313"/>
  <c r="J28" i="313"/>
  <c r="I28" i="313"/>
  <c r="E28" i="313"/>
  <c r="Q27" i="313"/>
  <c r="O27" i="313"/>
  <c r="K27" i="313"/>
  <c r="J27" i="313"/>
  <c r="I27" i="313"/>
  <c r="E27" i="313"/>
  <c r="Q26" i="313"/>
  <c r="O26" i="313"/>
  <c r="K26" i="313"/>
  <c r="J26" i="313"/>
  <c r="I26" i="313"/>
  <c r="E26" i="313"/>
  <c r="Q25" i="313"/>
  <c r="O25" i="313"/>
  <c r="K25" i="313"/>
  <c r="J25" i="313"/>
  <c r="I25" i="313"/>
  <c r="E25" i="313"/>
  <c r="Q24" i="313"/>
  <c r="O24" i="313"/>
  <c r="K24" i="313"/>
  <c r="J24" i="313"/>
  <c r="I24" i="313"/>
  <c r="E24" i="313"/>
  <c r="Q23" i="313"/>
  <c r="O23" i="313"/>
  <c r="K23" i="313"/>
  <c r="J23" i="313"/>
  <c r="I23" i="313"/>
  <c r="E23" i="313"/>
  <c r="Q22" i="313"/>
  <c r="O22" i="313"/>
  <c r="L22" i="313"/>
  <c r="E22" i="313"/>
  <c r="Q21" i="313"/>
  <c r="O21" i="313"/>
  <c r="K21" i="313"/>
  <c r="J21" i="313"/>
  <c r="I21" i="313"/>
  <c r="E21" i="313"/>
  <c r="Q20" i="313"/>
  <c r="O20" i="313"/>
  <c r="K20" i="313"/>
  <c r="J20" i="313"/>
  <c r="I20" i="313"/>
  <c r="E20" i="313"/>
  <c r="Q19" i="313"/>
  <c r="O19" i="313"/>
  <c r="K19" i="313"/>
  <c r="J19" i="313"/>
  <c r="I19" i="313"/>
  <c r="E19" i="313"/>
  <c r="Q18" i="313"/>
  <c r="O18" i="313"/>
  <c r="K18" i="313"/>
  <c r="J18" i="313"/>
  <c r="I18" i="313"/>
  <c r="E18" i="313"/>
  <c r="Q17" i="313"/>
  <c r="O17" i="313"/>
  <c r="K17" i="313"/>
  <c r="J17" i="313"/>
  <c r="I17" i="313"/>
  <c r="E17" i="313"/>
  <c r="Q16" i="313"/>
  <c r="O16" i="313"/>
  <c r="K16" i="313"/>
  <c r="J16" i="313"/>
  <c r="I16" i="313"/>
  <c r="E16" i="313"/>
  <c r="Q15" i="313"/>
  <c r="O15" i="313"/>
  <c r="K15" i="313"/>
  <c r="J15" i="313"/>
  <c r="I15" i="313"/>
  <c r="E15" i="313"/>
  <c r="Q14" i="313"/>
  <c r="O14" i="313"/>
  <c r="K14" i="313"/>
  <c r="J14" i="313"/>
  <c r="I14" i="313"/>
  <c r="E14" i="313"/>
  <c r="Q13" i="313"/>
  <c r="O13" i="313"/>
  <c r="K13" i="313"/>
  <c r="J13" i="313"/>
  <c r="I13" i="313"/>
  <c r="E13" i="313"/>
  <c r="Q12" i="313"/>
  <c r="O12" i="313"/>
  <c r="K12" i="313"/>
  <c r="J12" i="313"/>
  <c r="I12" i="313"/>
  <c r="E12" i="313"/>
  <c r="Q11" i="313"/>
  <c r="O11" i="313"/>
  <c r="K11" i="313"/>
  <c r="J11" i="313"/>
  <c r="I11" i="313"/>
  <c r="E11" i="313"/>
  <c r="Q10" i="313"/>
  <c r="O10" i="313"/>
  <c r="K10" i="313"/>
  <c r="J10" i="313"/>
  <c r="L10" i="313" s="1"/>
  <c r="I10" i="313"/>
  <c r="E10" i="313"/>
  <c r="Q9" i="313"/>
  <c r="O9" i="313"/>
  <c r="K9" i="313"/>
  <c r="J9" i="313"/>
  <c r="E9" i="313"/>
  <c r="Q8" i="313"/>
  <c r="O8" i="313"/>
  <c r="K8" i="313"/>
  <c r="L8" i="313" s="1"/>
  <c r="J8" i="313"/>
  <c r="I8" i="313"/>
  <c r="Q7" i="313"/>
  <c r="O7" i="313"/>
  <c r="K7" i="313"/>
  <c r="J7" i="313"/>
  <c r="I7" i="313"/>
  <c r="E7" i="313"/>
  <c r="Q6" i="313"/>
  <c r="O6" i="313"/>
  <c r="K6" i="313"/>
  <c r="J6" i="313"/>
  <c r="I6" i="313"/>
  <c r="E6" i="313"/>
  <c r="Q5" i="313"/>
  <c r="O5" i="313"/>
  <c r="K5" i="313"/>
  <c r="J5" i="313"/>
  <c r="I5" i="313"/>
  <c r="E5" i="313"/>
  <c r="P4" i="313"/>
  <c r="N4" i="313"/>
  <c r="M4" i="313"/>
  <c r="Q4" i="313" s="1"/>
  <c r="H4" i="313"/>
  <c r="G4" i="313"/>
  <c r="F4" i="313"/>
  <c r="D4" i="313"/>
  <c r="K4" i="313" s="1"/>
  <c r="C4" i="313"/>
  <c r="J4" i="313" s="1"/>
  <c r="Q28" i="312"/>
  <c r="O28" i="312"/>
  <c r="K28" i="312"/>
  <c r="J28" i="312"/>
  <c r="I28" i="312"/>
  <c r="E28" i="312"/>
  <c r="Q27" i="312"/>
  <c r="O27" i="312"/>
  <c r="K27" i="312"/>
  <c r="J27" i="312"/>
  <c r="I27" i="312"/>
  <c r="E27" i="312"/>
  <c r="Q26" i="312"/>
  <c r="O26" i="312"/>
  <c r="K26" i="312"/>
  <c r="J26" i="312"/>
  <c r="I26" i="312"/>
  <c r="E26" i="312"/>
  <c r="Q25" i="312"/>
  <c r="O25" i="312"/>
  <c r="K25" i="312"/>
  <c r="J25" i="312"/>
  <c r="I25" i="312"/>
  <c r="E25" i="312"/>
  <c r="Q24" i="312"/>
  <c r="O24" i="312"/>
  <c r="K24" i="312"/>
  <c r="J24" i="312"/>
  <c r="I24" i="312"/>
  <c r="E24" i="312"/>
  <c r="Q23" i="312"/>
  <c r="O23" i="312"/>
  <c r="K23" i="312"/>
  <c r="J23" i="312"/>
  <c r="I23" i="312"/>
  <c r="E23" i="312"/>
  <c r="Q22" i="312"/>
  <c r="O22" i="312"/>
  <c r="L22" i="312"/>
  <c r="E22" i="312"/>
  <c r="Q21" i="312"/>
  <c r="O21" i="312"/>
  <c r="K21" i="312"/>
  <c r="J21" i="312"/>
  <c r="I21" i="312"/>
  <c r="E21" i="312"/>
  <c r="Q20" i="312"/>
  <c r="O20" i="312"/>
  <c r="K20" i="312"/>
  <c r="J20" i="312"/>
  <c r="I20" i="312"/>
  <c r="E20" i="312"/>
  <c r="Q19" i="312"/>
  <c r="O19" i="312"/>
  <c r="K19" i="312"/>
  <c r="J19" i="312"/>
  <c r="I19" i="312"/>
  <c r="E19" i="312"/>
  <c r="Q18" i="312"/>
  <c r="O18" i="312"/>
  <c r="K18" i="312"/>
  <c r="J18" i="312"/>
  <c r="I18" i="312"/>
  <c r="E18" i="312"/>
  <c r="Q17" i="312"/>
  <c r="O17" i="312"/>
  <c r="K17" i="312"/>
  <c r="J17" i="312"/>
  <c r="I17" i="312"/>
  <c r="E17" i="312"/>
  <c r="Q16" i="312"/>
  <c r="O16" i="312"/>
  <c r="K16" i="312"/>
  <c r="J16" i="312"/>
  <c r="I16" i="312"/>
  <c r="E16" i="312"/>
  <c r="Q15" i="312"/>
  <c r="O15" i="312"/>
  <c r="K15" i="312"/>
  <c r="J15" i="312"/>
  <c r="I15" i="312"/>
  <c r="E15" i="312"/>
  <c r="Q14" i="312"/>
  <c r="O14" i="312"/>
  <c r="K14" i="312"/>
  <c r="J14" i="312"/>
  <c r="I14" i="312"/>
  <c r="E14" i="312"/>
  <c r="Q13" i="312"/>
  <c r="O13" i="312"/>
  <c r="K13" i="312"/>
  <c r="J13" i="312"/>
  <c r="I13" i="312"/>
  <c r="E13" i="312"/>
  <c r="Q12" i="312"/>
  <c r="O12" i="312"/>
  <c r="K12" i="312"/>
  <c r="J12" i="312"/>
  <c r="I12" i="312"/>
  <c r="E12" i="312"/>
  <c r="Q11" i="312"/>
  <c r="O11" i="312"/>
  <c r="K11" i="312"/>
  <c r="J11" i="312"/>
  <c r="I11" i="312"/>
  <c r="E11" i="312"/>
  <c r="Q10" i="312"/>
  <c r="O10" i="312"/>
  <c r="K10" i="312"/>
  <c r="J10" i="312"/>
  <c r="I10" i="312"/>
  <c r="E10" i="312"/>
  <c r="Q9" i="312"/>
  <c r="O9" i="312"/>
  <c r="K9" i="312"/>
  <c r="J9" i="312"/>
  <c r="E9" i="312"/>
  <c r="Q8" i="312"/>
  <c r="O8" i="312"/>
  <c r="K8" i="312"/>
  <c r="J8" i="312"/>
  <c r="I8" i="312"/>
  <c r="Q7" i="312"/>
  <c r="O7" i="312"/>
  <c r="K7" i="312"/>
  <c r="J7" i="312"/>
  <c r="I7" i="312"/>
  <c r="E7" i="312"/>
  <c r="Q6" i="312"/>
  <c r="O6" i="312"/>
  <c r="K6" i="312"/>
  <c r="L6" i="312" s="1"/>
  <c r="J6" i="312"/>
  <c r="I6" i="312"/>
  <c r="E6" i="312"/>
  <c r="Q5" i="312"/>
  <c r="O5" i="312"/>
  <c r="K5" i="312"/>
  <c r="L5" i="312" s="1"/>
  <c r="J5" i="312"/>
  <c r="I5" i="312"/>
  <c r="E5" i="312"/>
  <c r="P4" i="312"/>
  <c r="N4" i="312"/>
  <c r="M4" i="312"/>
  <c r="Q4" i="312" s="1"/>
  <c r="H4" i="312"/>
  <c r="G4" i="312"/>
  <c r="F4" i="312"/>
  <c r="D4" i="312"/>
  <c r="C4" i="312"/>
  <c r="L12" i="313" l="1"/>
  <c r="L6" i="313"/>
  <c r="I4" i="313"/>
  <c r="L4" i="313"/>
  <c r="L5" i="313"/>
  <c r="L7" i="313"/>
  <c r="L9" i="313"/>
  <c r="L11" i="313"/>
  <c r="L13" i="313"/>
  <c r="L14" i="313"/>
  <c r="L15" i="313"/>
  <c r="L16" i="313"/>
  <c r="L17" i="313"/>
  <c r="L18" i="313"/>
  <c r="L19" i="313"/>
  <c r="L20" i="313"/>
  <c r="L21" i="313"/>
  <c r="L23" i="313"/>
  <c r="L24" i="313"/>
  <c r="L25" i="313"/>
  <c r="L26" i="313"/>
  <c r="L27" i="313"/>
  <c r="L28" i="313"/>
  <c r="E4" i="313"/>
  <c r="O4" i="313"/>
  <c r="L8" i="312"/>
  <c r="L13" i="312"/>
  <c r="L15" i="312"/>
  <c r="J4" i="312"/>
  <c r="L7" i="312"/>
  <c r="K4" i="312"/>
  <c r="L26" i="312"/>
  <c r="L24" i="312"/>
  <c r="L21" i="312"/>
  <c r="L19" i="312"/>
  <c r="L17" i="312"/>
  <c r="L11" i="312"/>
  <c r="I4" i="312"/>
  <c r="L9" i="312"/>
  <c r="L10" i="312"/>
  <c r="L12" i="312"/>
  <c r="L14" i="312"/>
  <c r="L16" i="312"/>
  <c r="L18" i="312"/>
  <c r="L20" i="312"/>
  <c r="L23" i="312"/>
  <c r="L25" i="312"/>
  <c r="L27" i="312"/>
  <c r="L28" i="312"/>
  <c r="E4" i="312"/>
  <c r="O4" i="312"/>
  <c r="E5" i="311"/>
  <c r="E6" i="311"/>
  <c r="E7" i="311"/>
  <c r="E8" i="311"/>
  <c r="E9" i="311"/>
  <c r="E10" i="311"/>
  <c r="E11" i="311"/>
  <c r="E12" i="311"/>
  <c r="E13" i="311"/>
  <c r="E14" i="311"/>
  <c r="E15" i="311"/>
  <c r="E16" i="311"/>
  <c r="E17" i="311"/>
  <c r="E18" i="311"/>
  <c r="E19" i="311"/>
  <c r="E20" i="311"/>
  <c r="E21" i="311"/>
  <c r="E22" i="311"/>
  <c r="E23" i="311"/>
  <c r="E24" i="311"/>
  <c r="E25" i="311"/>
  <c r="E26" i="311"/>
  <c r="E27" i="311"/>
  <c r="E28" i="311"/>
  <c r="L4" i="312" l="1"/>
  <c r="Q28" i="311"/>
  <c r="O28" i="311"/>
  <c r="K28" i="311"/>
  <c r="J28" i="311"/>
  <c r="I28" i="311"/>
  <c r="Q27" i="311"/>
  <c r="O27" i="311"/>
  <c r="K27" i="311"/>
  <c r="J27" i="311"/>
  <c r="I27" i="311"/>
  <c r="Q26" i="311"/>
  <c r="O26" i="311"/>
  <c r="K26" i="311"/>
  <c r="J26" i="311"/>
  <c r="I26" i="311"/>
  <c r="Q25" i="311"/>
  <c r="O25" i="311"/>
  <c r="K25" i="311"/>
  <c r="J25" i="311"/>
  <c r="I25" i="311"/>
  <c r="Q24" i="311"/>
  <c r="O24" i="311"/>
  <c r="K24" i="311"/>
  <c r="J24" i="311"/>
  <c r="I24" i="311"/>
  <c r="Q23" i="311"/>
  <c r="O23" i="311"/>
  <c r="K23" i="311"/>
  <c r="J23" i="311"/>
  <c r="I23" i="311"/>
  <c r="Q22" i="311"/>
  <c r="O22" i="311"/>
  <c r="L22" i="311"/>
  <c r="Q21" i="311"/>
  <c r="O21" i="311"/>
  <c r="K21" i="311"/>
  <c r="J21" i="311"/>
  <c r="I21" i="311"/>
  <c r="Q20" i="311"/>
  <c r="O20" i="311"/>
  <c r="K20" i="311"/>
  <c r="J20" i="311"/>
  <c r="I20" i="311"/>
  <c r="Q19" i="311"/>
  <c r="O19" i="311"/>
  <c r="K19" i="311"/>
  <c r="J19" i="311"/>
  <c r="I19" i="311"/>
  <c r="Q18" i="311"/>
  <c r="O18" i="311"/>
  <c r="K18" i="311"/>
  <c r="J18" i="311"/>
  <c r="I18" i="311"/>
  <c r="Q17" i="311"/>
  <c r="O17" i="311"/>
  <c r="K17" i="311"/>
  <c r="J17" i="311"/>
  <c r="I17" i="311"/>
  <c r="Q16" i="311"/>
  <c r="O16" i="311"/>
  <c r="K16" i="311"/>
  <c r="J16" i="311"/>
  <c r="I16" i="311"/>
  <c r="Q15" i="311"/>
  <c r="O15" i="311"/>
  <c r="K15" i="311"/>
  <c r="J15" i="311"/>
  <c r="I15" i="311"/>
  <c r="Q14" i="311"/>
  <c r="O14" i="311"/>
  <c r="K14" i="311"/>
  <c r="J14" i="311"/>
  <c r="I14" i="311"/>
  <c r="Q13" i="311"/>
  <c r="O13" i="311"/>
  <c r="K13" i="311"/>
  <c r="J13" i="311"/>
  <c r="I13" i="311"/>
  <c r="Q12" i="311"/>
  <c r="O12" i="311"/>
  <c r="K12" i="311"/>
  <c r="J12" i="311"/>
  <c r="I12" i="311"/>
  <c r="Q11" i="311"/>
  <c r="O11" i="311"/>
  <c r="K11" i="311"/>
  <c r="J11" i="311"/>
  <c r="I11" i="311"/>
  <c r="Q10" i="311"/>
  <c r="O10" i="311"/>
  <c r="K10" i="311"/>
  <c r="J10" i="311"/>
  <c r="I10" i="311"/>
  <c r="Q9" i="311"/>
  <c r="O9" i="311"/>
  <c r="K9" i="311"/>
  <c r="J9" i="311"/>
  <c r="Q8" i="311"/>
  <c r="O8" i="311"/>
  <c r="K8" i="311"/>
  <c r="J8" i="311"/>
  <c r="I8" i="311"/>
  <c r="Q7" i="311"/>
  <c r="O7" i="311"/>
  <c r="K7" i="311"/>
  <c r="J7" i="311"/>
  <c r="L7" i="311" s="1"/>
  <c r="I7" i="311"/>
  <c r="Q6" i="311"/>
  <c r="O6" i="311"/>
  <c r="K6" i="311"/>
  <c r="J6" i="311"/>
  <c r="I6" i="311"/>
  <c r="Q5" i="311"/>
  <c r="O5" i="311"/>
  <c r="K5" i="311"/>
  <c r="J5" i="311"/>
  <c r="I5" i="311"/>
  <c r="P4" i="311"/>
  <c r="N4" i="311"/>
  <c r="M4" i="311"/>
  <c r="H4" i="311"/>
  <c r="G4" i="311"/>
  <c r="F4" i="311"/>
  <c r="D4" i="311"/>
  <c r="K4" i="311" s="1"/>
  <c r="C4" i="311"/>
  <c r="L9" i="311" l="1"/>
  <c r="L20" i="311"/>
  <c r="L16" i="311"/>
  <c r="L25" i="311"/>
  <c r="L23" i="311"/>
  <c r="L26" i="311"/>
  <c r="O4" i="311"/>
  <c r="L10" i="311"/>
  <c r="L11" i="311"/>
  <c r="L15" i="311"/>
  <c r="L27" i="311"/>
  <c r="E4" i="311"/>
  <c r="L24" i="311"/>
  <c r="L14" i="311"/>
  <c r="L5" i="311"/>
  <c r="L17" i="311"/>
  <c r="L12" i="311"/>
  <c r="L28" i="311"/>
  <c r="L21" i="311"/>
  <c r="L19" i="311"/>
  <c r="L13" i="311"/>
  <c r="L18" i="311"/>
  <c r="L8" i="311"/>
  <c r="L6" i="311"/>
  <c r="I4" i="311"/>
  <c r="J4" i="311"/>
  <c r="L4" i="311" s="1"/>
  <c r="Q4" i="311"/>
</calcChain>
</file>

<file path=xl/sharedStrings.xml><?xml version="1.0" encoding="utf-8"?>
<sst xmlns="http://schemas.openxmlformats.org/spreadsheetml/2006/main" count="392" uniqueCount="74">
  <si>
    <t/>
  </si>
  <si>
    <t>Валовой надой, тонн</t>
  </si>
  <si>
    <t>Реализовано в 2012 г., тонн</t>
  </si>
  <si>
    <t>Товарность, %</t>
  </si>
  <si>
    <t>Надой молока на одну корову, кг</t>
  </si>
  <si>
    <t>всего</t>
  </si>
  <si>
    <t>в т.ч. на перераб. предприятия</t>
  </si>
  <si>
    <t>в текущем месяце</t>
  </si>
  <si>
    <t>в том же месяце прошлого года</t>
  </si>
  <si>
    <t>+/- к тому же месяцу прошлого года</t>
  </si>
  <si>
    <t>на начало текущего года</t>
  </si>
  <si>
    <t>+/- к началу текущего года</t>
  </si>
  <si>
    <t>Костромская область</t>
  </si>
  <si>
    <t>Антроповский район</t>
  </si>
  <si>
    <t>Буйский район</t>
  </si>
  <si>
    <t>Вохомский район</t>
  </si>
  <si>
    <t>Галичский район</t>
  </si>
  <si>
    <t>Кадыйский район</t>
  </si>
  <si>
    <t>Кологривский район</t>
  </si>
  <si>
    <t>Костромской район</t>
  </si>
  <si>
    <t>Красносельский район</t>
  </si>
  <si>
    <t>Макарьевский район</t>
  </si>
  <si>
    <t>Мантуровский район</t>
  </si>
  <si>
    <t>Межевской район</t>
  </si>
  <si>
    <t>Нейский район</t>
  </si>
  <si>
    <t>Нерехтский район</t>
  </si>
  <si>
    <t>Октябрьский район</t>
  </si>
  <si>
    <t>Островский район</t>
  </si>
  <si>
    <t>Павинский район</t>
  </si>
  <si>
    <t>Парфеньевский район</t>
  </si>
  <si>
    <t>Поназыревский район</t>
  </si>
  <si>
    <t>Пыщугский район</t>
  </si>
  <si>
    <t>Солигаличский район</t>
  </si>
  <si>
    <t>Судиславский район</t>
  </si>
  <si>
    <t>Сусанинский район</t>
  </si>
  <si>
    <t>Чухломский район</t>
  </si>
  <si>
    <t>Шарьинский район</t>
  </si>
  <si>
    <t>Поголовье молочных коров, голов</t>
  </si>
  <si>
    <t xml:space="preserve">2017 год </t>
  </si>
  <si>
    <t>2018 год</t>
  </si>
  <si>
    <t>2017 год</t>
  </si>
  <si>
    <t>2019 год</t>
  </si>
  <si>
    <t>2019 г.</t>
  </si>
  <si>
    <t>Реализовано в 2019 г., тонн</t>
  </si>
  <si>
    <t>янв17</t>
  </si>
  <si>
    <t>янв18</t>
  </si>
  <si>
    <t>янв19</t>
  </si>
  <si>
    <t>поголовье коров</t>
  </si>
  <si>
    <t xml:space="preserve"> 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</si>
  <si>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</si>
  <si>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</si>
  <si>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</si>
  <si>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</si>
  <si>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</si>
  <si>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</si>
  <si>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</si>
  <si>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</si>
  <si>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</si>
  <si>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</si>
  <si>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</si>
  <si>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</si>
  <si>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2020 год</t>
  </si>
  <si>
    <t>2020 г.</t>
  </si>
  <si>
    <t>+/- к 2019 г.</t>
  </si>
  <si>
    <t>Реализовано в 2020 г., тонн</t>
  </si>
  <si>
    <t>Поголовье  коров на 1 октября 2020 года, голов</t>
  </si>
  <si>
    <t>Оперативные сведения о надое и реализации молока в сельскохозяйственных организациях, крестьянско-фермерских хозяйствах и индивидуальных предприятиях                                                                                                                              Костромской области на 6 ноября 2020 года</t>
  </si>
  <si>
    <t>Оперативные сведения о надое и реализации молока в сельскохозяйственных организациях, крестьянско-фермерских хозяйствах и индивидуальных предприятиях                                                                                                                              Костромской области на 10 ноября 2020 года</t>
  </si>
  <si>
    <t>Поголовье  коров на 1 ноября 2020 года, голов</t>
  </si>
  <si>
    <t>Оперативные сведения о надое и реализации молока в сельскохозяйственных организациях, крестьянско-фермерских хозяйствах и индивидуальных предприятиях                                                                                                                              Костромской области на 13 ноября 2020 года</t>
  </si>
  <si>
    <t>Оперативные сведения о надое и реализации молока в сельскохозяйственных организациях, крестьянско-фермерских хозяйствах и индивидуальных предприятиях                                                                                                                              Костромской области на 17 ноября 2020 года</t>
  </si>
  <si>
    <t>Оперативные сведения о надое и реализации молока в сельскохозяйственных организациях, крестьянско-фермерских хозяйствах и индивидуальных предприятиях                                                                                                                              Костромской области на 20 ноября 2020 года</t>
  </si>
  <si>
    <t>Оперативные сведения о надое и реализации молока в сельскохозяйственных организациях, крестьянско-фермерских хозяйствах и индивидуальных предприятиях                                                                                                                              Костромской области на 24 ноября 2020 года</t>
  </si>
  <si>
    <t>Оперативные сведения о надое и реализации молока в сельскохозяйственных организациях, крестьянско-фермерских хозяйствах и индивидуальных предприятиях                                                                                                                              Костромской области на 27 ноября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</si>
</sst>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9]d\ m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.5"/>
      <name val="Times New Roman"/>
      <family val="1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5" fillId="0" borderId="3" applyNumberFormat="0" applyProtection="0">
      <alignment vertical="center" wrapText="1"/>
    </xf>
    <xf numFmtId="0" fontId="6" fillId="0" borderId="0" applyNumberFormat="0" applyFill="0" applyBorder="0" applyAlignment="0" applyProtection="0"/>
    <xf numFmtId="0" fontId="7" fillId="0" borderId="0"/>
    <xf numFmtId="0" fontId="11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1" applyFont="1" applyFill="1"/>
    <xf numFmtId="0" fontId="3" fillId="0" borderId="1" xfId="1" applyFont="1" applyFill="1" applyBorder="1"/>
    <xf numFmtId="0" fontId="3" fillId="0" borderId="0" xfId="1" applyFont="1" applyFill="1" applyAlignment="1">
      <alignment horizontal="left"/>
    </xf>
    <xf numFmtId="49" fontId="3" fillId="0" borderId="2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/>
    <xf numFmtId="164" fontId="4" fillId="0" borderId="2" xfId="1" applyNumberFormat="1" applyFont="1" applyFill="1" applyBorder="1" applyAlignment="1">
      <alignment horizontal="center" vertical="center" wrapText="1"/>
    </xf>
    <xf numFmtId="1" fontId="4" fillId="0" borderId="2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164" fontId="10" fillId="0" borderId="2" xfId="1" applyNumberFormat="1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>
      <alignment horizontal="center"/>
    </xf>
    <xf numFmtId="1" fontId="10" fillId="0" borderId="2" xfId="1" applyNumberFormat="1" applyFont="1" applyFill="1" applyBorder="1" applyAlignment="1">
      <alignment horizontal="center" vertical="center" wrapText="1"/>
    </xf>
    <xf numFmtId="165" fontId="10" fillId="0" borderId="2" xfId="1" applyNumberFormat="1" applyFont="1" applyFill="1" applyBorder="1" applyAlignment="1">
      <alignment horizontal="center" vertical="center" wrapText="1"/>
    </xf>
    <xf numFmtId="165" fontId="10" fillId="0" borderId="2" xfId="1" applyNumberFormat="1" applyFont="1" applyFill="1" applyBorder="1" applyAlignment="1">
      <alignment vertical="center"/>
    </xf>
    <xf numFmtId="0" fontId="8" fillId="0" borderId="0" xfId="0" applyFont="1" applyFill="1"/>
    <xf numFmtId="0" fontId="0" fillId="0" borderId="0" xfId="0" applyFill="1"/>
    <xf numFmtId="0" fontId="9" fillId="0" borderId="2" xfId="0" applyFont="1" applyFill="1" applyBorder="1"/>
    <xf numFmtId="165" fontId="9" fillId="0" borderId="2" xfId="0" applyNumberFormat="1" applyFont="1" applyFill="1" applyBorder="1"/>
    <xf numFmtId="0" fontId="9" fillId="0" borderId="0" xfId="0" applyFont="1" applyFill="1"/>
    <xf numFmtId="164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0" fillId="0" borderId="0" xfId="0" applyFill="1" applyBorder="1"/>
    <xf numFmtId="2" fontId="3" fillId="0" borderId="2" xfId="2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center" vertical="center" wrapText="1"/>
    </xf>
    <xf numFmtId="49" fontId="10" fillId="0" borderId="2" xfId="1" applyNumberFormat="1" applyFont="1" applyFill="1" applyBorder="1" applyAlignment="1">
      <alignment horizontal="center" vertical="center" wrapText="1"/>
    </xf>
    <xf numFmtId="1" fontId="0" fillId="0" borderId="0" xfId="0" applyNumberFormat="1" applyFill="1"/>
    <xf numFmtId="17" fontId="9" fillId="0" borderId="2" xfId="0" applyNumberFormat="1" applyFont="1" applyFill="1" applyBorder="1"/>
    <xf numFmtId="164" fontId="9" fillId="0" borderId="2" xfId="0" applyNumberFormat="1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 applyProtection="1">
      <alignment horizontal="center" vertical="center" wrapText="1"/>
    </xf>
    <xf numFmtId="0" fontId="12" fillId="0" borderId="1" xfId="1" applyFont="1" applyFill="1" applyBorder="1"/>
    <xf numFmtId="0" fontId="12" fillId="0" borderId="0" xfId="1" applyFont="1" applyFill="1"/>
    <xf numFmtId="0" fontId="3" fillId="0" borderId="2" xfId="1" applyNumberFormat="1" applyFont="1" applyFill="1" applyBorder="1" applyAlignment="1">
      <alignment horizontal="left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left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left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left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left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left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left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 shrinkToFit="1"/>
    </xf>
    <xf numFmtId="0" fontId="3" fillId="0" borderId="2" xfId="1" applyNumberFormat="1" applyFont="1" applyFill="1" applyBorder="1" applyAlignment="1">
      <alignment horizontal="left" vertical="center" wrapText="1"/>
    </xf>
    <xf numFmtId="0" fontId="3" fillId="0" borderId="2" xfId="1" applyNumberFormat="1" applyFont="1" applyFill="1" applyBorder="1" applyAlignment="1">
      <alignment horizontal="center" vertical="center" wrapText="1"/>
    </xf>
  </cellXfs>
  <cellStyles count="7">
    <cellStyle name="DefaultStyle" xfId="3"/>
    <cellStyle name="Обычный" xfId="0" builtinId="0"/>
    <cellStyle name="Обычный 2" xfId="1"/>
    <cellStyle name="Обычный 3" xfId="2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Динамика суточного валового производства молока в течение года                    </a:t>
            </a:r>
            <a:r>
              <a:rPr lang="ru-RU" baseline="0"/>
              <a:t> (в </a:t>
            </a:r>
            <a:r>
              <a:rPr lang="ru-RU"/>
              <a:t>тоннах)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'сравнение 2020 с 2018'!$A$5</c:f>
              <c:strCache>
                <c:ptCount val="1"/>
                <c:pt idx="0">
                  <c:v>2018 год</c:v>
                </c:pt>
              </c:strCache>
            </c:strRef>
          </c:tx>
          <c:marker>
            <c:symbol val="none"/>
          </c:marker>
          <c:val>
            <c:numRef>
              <c:f>'сравнение 2020 с 2018'!$B$5:$AW$5</c:f>
              <c:numCache>
                <c:formatCode>0.0</c:formatCode>
                <c:ptCount val="48"/>
                <c:pt idx="0">
                  <c:v>216.5</c:v>
                </c:pt>
                <c:pt idx="1">
                  <c:v>218.3</c:v>
                </c:pt>
                <c:pt idx="2">
                  <c:v>219.08300000000003</c:v>
                </c:pt>
                <c:pt idx="3">
                  <c:v>219.6</c:v>
                </c:pt>
                <c:pt idx="4">
                  <c:v>221.36599999999999</c:v>
                </c:pt>
                <c:pt idx="5">
                  <c:v>220.93299999999994</c:v>
                </c:pt>
                <c:pt idx="6">
                  <c:v>220.18199999999999</c:v>
                </c:pt>
                <c:pt idx="7">
                  <c:v>222.90799999999999</c:v>
                </c:pt>
                <c:pt idx="8">
                  <c:v>220.02800000000002</c:v>
                </c:pt>
                <c:pt idx="9">
                  <c:v>223.91500000000002</c:v>
                </c:pt>
                <c:pt idx="10">
                  <c:v>227.79800000000003</c:v>
                </c:pt>
                <c:pt idx="11">
                  <c:v>230.74999999999997</c:v>
                </c:pt>
                <c:pt idx="12">
                  <c:v>234.64700000000002</c:v>
                </c:pt>
                <c:pt idx="13">
                  <c:v>236.494</c:v>
                </c:pt>
                <c:pt idx="14">
                  <c:v>239.18199999999999</c:v>
                </c:pt>
                <c:pt idx="15">
                  <c:v>240.3</c:v>
                </c:pt>
                <c:pt idx="16">
                  <c:v>246.4</c:v>
                </c:pt>
                <c:pt idx="17">
                  <c:v>245.1</c:v>
                </c:pt>
                <c:pt idx="18">
                  <c:v>245.2</c:v>
                </c:pt>
                <c:pt idx="19">
                  <c:v>248.2</c:v>
                </c:pt>
                <c:pt idx="20">
                  <c:v>254.405</c:v>
                </c:pt>
                <c:pt idx="21">
                  <c:v>257.81900000000002</c:v>
                </c:pt>
                <c:pt idx="22">
                  <c:v>260.10000000000002</c:v>
                </c:pt>
                <c:pt idx="23">
                  <c:v>256.5</c:v>
                </c:pt>
                <c:pt idx="24">
                  <c:v>252.02499999999998</c:v>
                </c:pt>
                <c:pt idx="25">
                  <c:v>252.2</c:v>
                </c:pt>
                <c:pt idx="26">
                  <c:v>244.881</c:v>
                </c:pt>
                <c:pt idx="27">
                  <c:v>242.43</c:v>
                </c:pt>
                <c:pt idx="28">
                  <c:v>240.29600000000002</c:v>
                </c:pt>
                <c:pt idx="29">
                  <c:v>240.59300000000002</c:v>
                </c:pt>
                <c:pt idx="30">
                  <c:v>242.91500000000002</c:v>
                </c:pt>
                <c:pt idx="31">
                  <c:v>242.44200000000004</c:v>
                </c:pt>
                <c:pt idx="32">
                  <c:v>237</c:v>
                </c:pt>
                <c:pt idx="33">
                  <c:v>238.2</c:v>
                </c:pt>
                <c:pt idx="34" formatCode="General">
                  <c:v>229.6</c:v>
                </c:pt>
                <c:pt idx="35" formatCode="General">
                  <c:v>227.5</c:v>
                </c:pt>
                <c:pt idx="36" formatCode="General">
                  <c:v>221.5</c:v>
                </c:pt>
                <c:pt idx="37">
                  <c:v>220</c:v>
                </c:pt>
                <c:pt idx="38" formatCode="General">
                  <c:v>215.8</c:v>
                </c:pt>
                <c:pt idx="39" formatCode="General">
                  <c:v>211.3</c:v>
                </c:pt>
                <c:pt idx="40" formatCode="General">
                  <c:v>211.2</c:v>
                </c:pt>
                <c:pt idx="41" formatCode="General">
                  <c:v>210.5</c:v>
                </c:pt>
                <c:pt idx="42" formatCode="General">
                  <c:v>213</c:v>
                </c:pt>
                <c:pt idx="43" formatCode="General">
                  <c:v>214.3</c:v>
                </c:pt>
                <c:pt idx="44" formatCode="General">
                  <c:v>215.7</c:v>
                </c:pt>
                <c:pt idx="45" formatCode="General">
                  <c:v>217.7</c:v>
                </c:pt>
                <c:pt idx="46" formatCode="General">
                  <c:v>217.8</c:v>
                </c:pt>
                <c:pt idx="47" formatCode="General">
                  <c:v>219.7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'сравнение 2020 с 2018'!$A$6</c:f>
              <c:strCache>
                <c:ptCount val="1"/>
                <c:pt idx="0">
                  <c:v>2019 год</c:v>
                </c:pt>
              </c:strCache>
            </c:strRef>
          </c:tx>
          <c:marker>
            <c:symbol val="none"/>
          </c:marker>
          <c:val>
            <c:numRef>
              <c:f>'сравнение 2020 с 2018'!$B$6:$AW$6</c:f>
              <c:numCache>
                <c:formatCode>0.0</c:formatCode>
                <c:ptCount val="48"/>
                <c:pt idx="0">
                  <c:v>221.7</c:v>
                </c:pt>
                <c:pt idx="1">
                  <c:v>220.4</c:v>
                </c:pt>
                <c:pt idx="2">
                  <c:v>220.4</c:v>
                </c:pt>
                <c:pt idx="3">
                  <c:v>222.5</c:v>
                </c:pt>
                <c:pt idx="4">
                  <c:v>224.3</c:v>
                </c:pt>
                <c:pt idx="5">
                  <c:v>225.8</c:v>
                </c:pt>
                <c:pt idx="6">
                  <c:v>223.4</c:v>
                </c:pt>
                <c:pt idx="7">
                  <c:v>225</c:v>
                </c:pt>
                <c:pt idx="8">
                  <c:v>224.2</c:v>
                </c:pt>
                <c:pt idx="9">
                  <c:v>228.7</c:v>
                </c:pt>
                <c:pt idx="10">
                  <c:v>231.5</c:v>
                </c:pt>
                <c:pt idx="11">
                  <c:v>235.4</c:v>
                </c:pt>
                <c:pt idx="12">
                  <c:v>235.5</c:v>
                </c:pt>
                <c:pt idx="13">
                  <c:v>235.5</c:v>
                </c:pt>
                <c:pt idx="14">
                  <c:v>237.9</c:v>
                </c:pt>
                <c:pt idx="15">
                  <c:v>242</c:v>
                </c:pt>
                <c:pt idx="16">
                  <c:v>243.2</c:v>
                </c:pt>
                <c:pt idx="17">
                  <c:v>241.8</c:v>
                </c:pt>
                <c:pt idx="18">
                  <c:v>245.3</c:v>
                </c:pt>
                <c:pt idx="19">
                  <c:v>253.6</c:v>
                </c:pt>
                <c:pt idx="20">
                  <c:v>258.89999999999998</c:v>
                </c:pt>
                <c:pt idx="21">
                  <c:v>260.5</c:v>
                </c:pt>
                <c:pt idx="22">
                  <c:v>265</c:v>
                </c:pt>
                <c:pt idx="23">
                  <c:v>261</c:v>
                </c:pt>
                <c:pt idx="24">
                  <c:v>261.3</c:v>
                </c:pt>
                <c:pt idx="25">
                  <c:v>260.60000000000002</c:v>
                </c:pt>
                <c:pt idx="26">
                  <c:v>254.8</c:v>
                </c:pt>
                <c:pt idx="27">
                  <c:v>254.2</c:v>
                </c:pt>
                <c:pt idx="28">
                  <c:v>254.7</c:v>
                </c:pt>
                <c:pt idx="29">
                  <c:v>254.7</c:v>
                </c:pt>
                <c:pt idx="30">
                  <c:v>254.6</c:v>
                </c:pt>
                <c:pt idx="31">
                  <c:v>253.1</c:v>
                </c:pt>
                <c:pt idx="32" formatCode="General">
                  <c:v>256.2</c:v>
                </c:pt>
                <c:pt idx="33" formatCode="General">
                  <c:v>256.10000000000002</c:v>
                </c:pt>
                <c:pt idx="34" formatCode="General">
                  <c:v>252.7</c:v>
                </c:pt>
                <c:pt idx="35" formatCode="General">
                  <c:v>252.8</c:v>
                </c:pt>
                <c:pt idx="36" formatCode="General">
                  <c:v>250.4</c:v>
                </c:pt>
                <c:pt idx="37" formatCode="General">
                  <c:v>239.9</c:v>
                </c:pt>
                <c:pt idx="38" formatCode="General">
                  <c:v>242.3</c:v>
                </c:pt>
                <c:pt idx="39" formatCode="General">
                  <c:v>237.1</c:v>
                </c:pt>
                <c:pt idx="40" formatCode="General">
                  <c:v>238.4</c:v>
                </c:pt>
                <c:pt idx="41" formatCode="General">
                  <c:v>235.3</c:v>
                </c:pt>
                <c:pt idx="42" formatCode="General">
                  <c:v>238.4</c:v>
                </c:pt>
                <c:pt idx="43" formatCode="General">
                  <c:v>239.8</c:v>
                </c:pt>
                <c:pt idx="44">
                  <c:v>240</c:v>
                </c:pt>
                <c:pt idx="45" formatCode="General">
                  <c:v>243.5</c:v>
                </c:pt>
                <c:pt idx="46" formatCode="General">
                  <c:v>245.5</c:v>
                </c:pt>
                <c:pt idx="47" formatCode="General">
                  <c:v>246.5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'сравнение 2020 с 2018'!$A$7</c:f>
              <c:strCache>
                <c:ptCount val="1"/>
                <c:pt idx="0">
                  <c:v>2020 год</c:v>
                </c:pt>
              </c:strCache>
            </c:strRef>
          </c:tx>
          <c:marker>
            <c:symbol val="none"/>
          </c:marker>
          <c:val>
            <c:numRef>
              <c:f>'сравнение 2020 с 2018'!$B$7:$AW$7</c:f>
              <c:numCache>
                <c:formatCode>0.0</c:formatCode>
                <c:ptCount val="48"/>
                <c:pt idx="0">
                  <c:v>246.9</c:v>
                </c:pt>
                <c:pt idx="1">
                  <c:v>245.8</c:v>
                </c:pt>
                <c:pt idx="2">
                  <c:v>247.2</c:v>
                </c:pt>
                <c:pt idx="3">
                  <c:v>243</c:v>
                </c:pt>
                <c:pt idx="4">
                  <c:v>250</c:v>
                </c:pt>
                <c:pt idx="5">
                  <c:v>250</c:v>
                </c:pt>
                <c:pt idx="6">
                  <c:v>252.3</c:v>
                </c:pt>
                <c:pt idx="7">
                  <c:v>255.7</c:v>
                </c:pt>
                <c:pt idx="8">
                  <c:v>256.10000000000002</c:v>
                </c:pt>
                <c:pt idx="9">
                  <c:v>259.89999999999998</c:v>
                </c:pt>
                <c:pt idx="10">
                  <c:v>257.3</c:v>
                </c:pt>
                <c:pt idx="11">
                  <c:v>261.39999999999998</c:v>
                </c:pt>
                <c:pt idx="12">
                  <c:v>264.2</c:v>
                </c:pt>
                <c:pt idx="13">
                  <c:v>267.89999999999998</c:v>
                </c:pt>
                <c:pt idx="14">
                  <c:v>267.60000000000002</c:v>
                </c:pt>
                <c:pt idx="15">
                  <c:v>271.2</c:v>
                </c:pt>
                <c:pt idx="16">
                  <c:v>277.5</c:v>
                </c:pt>
                <c:pt idx="17">
                  <c:v>273.60000000000002</c:v>
                </c:pt>
                <c:pt idx="18">
                  <c:v>279</c:v>
                </c:pt>
                <c:pt idx="19">
                  <c:v>283.7</c:v>
                </c:pt>
                <c:pt idx="20">
                  <c:v>282.89999999999998</c:v>
                </c:pt>
                <c:pt idx="21">
                  <c:v>287</c:v>
                </c:pt>
                <c:pt idx="22">
                  <c:v>285.89999999999998</c:v>
                </c:pt>
                <c:pt idx="23">
                  <c:v>284.60000000000002</c:v>
                </c:pt>
                <c:pt idx="24">
                  <c:v>281.5</c:v>
                </c:pt>
                <c:pt idx="25">
                  <c:v>268.3</c:v>
                </c:pt>
                <c:pt idx="26">
                  <c:v>268</c:v>
                </c:pt>
                <c:pt idx="27">
                  <c:v>266.7</c:v>
                </c:pt>
                <c:pt idx="28">
                  <c:v>270.39999999999998</c:v>
                </c:pt>
                <c:pt idx="29">
                  <c:v>274.39999999999998</c:v>
                </c:pt>
                <c:pt idx="30">
                  <c:v>273</c:v>
                </c:pt>
                <c:pt idx="31">
                  <c:v>273.60000000000002</c:v>
                </c:pt>
                <c:pt idx="32" formatCode="General">
                  <c:v>266.60000000000002</c:v>
                </c:pt>
                <c:pt idx="33" formatCode="General">
                  <c:v>268.60000000000002</c:v>
                </c:pt>
                <c:pt idx="34" formatCode="General">
                  <c:v>264.60000000000002</c:v>
                </c:pt>
                <c:pt idx="35" formatCode="General">
                  <c:v>258.89999999999998</c:v>
                </c:pt>
                <c:pt idx="36" formatCode="General">
                  <c:v>261.5</c:v>
                </c:pt>
                <c:pt idx="37" formatCode="General">
                  <c:v>253.2</c:v>
                </c:pt>
                <c:pt idx="38">
                  <c:v>250</c:v>
                </c:pt>
                <c:pt idx="39" formatCode="General">
                  <c:v>249.5</c:v>
                </c:pt>
                <c:pt idx="40" formatCode="General">
                  <c:v>248.9</c:v>
                </c:pt>
                <c:pt idx="41" formatCode="General">
                  <c:v>244.6</c:v>
                </c:pt>
                <c:pt idx="42" formatCode="General">
                  <c:v>247.5</c:v>
                </c:pt>
                <c:pt idx="43" formatCode="General">
                  <c:v>250.1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1760"/>
        <c:axId val="91863296"/>
      </c:lineChart>
      <c:catAx>
        <c:axId val="91861760"/>
        <c:scaling>
          <c:orientation val="minMax"/>
        </c:scaling>
        <c:delete val="0"/>
        <c:axPos val="b"/>
        <c:majorTickMark val="none"/>
        <c:minorTickMark val="none"/>
        <c:tickLblPos val="nextTo"/>
        <c:crossAx val="91863296"/>
        <c:crosses val="autoZero"/>
        <c:auto val="1"/>
        <c:lblAlgn val="ctr"/>
        <c:lblOffset val="100"/>
        <c:noMultiLvlLbl val="0"/>
      </c:catAx>
      <c:valAx>
        <c:axId val="91863296"/>
        <c:scaling>
          <c:orientation val="minMax"/>
          <c:min val="20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91861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b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444" l="0.70000000000000062" r="0.70000000000000062" t="0.750000000000004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Динамика суточного надоя молока</a:t>
            </a:r>
            <a:r>
              <a:rPr lang="ru-RU" baseline="0"/>
              <a:t> на одну корову (в кг)</a:t>
            </a:r>
            <a:endParaRPr lang="ru-RU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'сравнение 2020 с 2018'!$A$28</c:f>
              <c:strCache>
                <c:ptCount val="1"/>
                <c:pt idx="0">
                  <c:v>2018 год</c:v>
                </c:pt>
              </c:strCache>
            </c:strRef>
          </c:tx>
          <c:marker>
            <c:symbol val="none"/>
          </c:marker>
          <c:val>
            <c:numRef>
              <c:f>'сравнение 2020 с 2018'!$B$28:$AW$28</c:f>
              <c:numCache>
                <c:formatCode>0.0</c:formatCode>
                <c:ptCount val="48"/>
                <c:pt idx="0">
                  <c:v>12.5</c:v>
                </c:pt>
                <c:pt idx="1">
                  <c:v>12.6</c:v>
                </c:pt>
                <c:pt idx="2">
                  <c:v>12.6</c:v>
                </c:pt>
                <c:pt idx="3">
                  <c:v>12.7</c:v>
                </c:pt>
                <c:pt idx="4">
                  <c:v>12.802382742467179</c:v>
                </c:pt>
                <c:pt idx="5">
                  <c:v>12.900443769706873</c:v>
                </c:pt>
                <c:pt idx="6">
                  <c:v>12.856592315777181</c:v>
                </c:pt>
                <c:pt idx="7">
                  <c:v>13.015765502744365</c:v>
                </c:pt>
                <c:pt idx="8">
                  <c:v>12.847600140137803</c:v>
                </c:pt>
                <c:pt idx="9">
                  <c:v>13.13053421685334</c:v>
                </c:pt>
                <c:pt idx="10">
                  <c:v>13.358236087491939</c:v>
                </c:pt>
                <c:pt idx="11">
                  <c:v>13.531343458628978</c:v>
                </c:pt>
                <c:pt idx="12">
                  <c:v>13.759866299184894</c:v>
                </c:pt>
                <c:pt idx="13">
                  <c:v>13.868175687562305</c:v>
                </c:pt>
                <c:pt idx="14">
                  <c:v>14.058778581085052</c:v>
                </c:pt>
                <c:pt idx="15">
                  <c:v>14.1</c:v>
                </c:pt>
                <c:pt idx="16">
                  <c:v>14.513137012872511</c:v>
                </c:pt>
                <c:pt idx="17">
                  <c:v>14.492564509492738</c:v>
                </c:pt>
                <c:pt idx="18">
                  <c:v>14.487220352989789</c:v>
                </c:pt>
                <c:pt idx="19">
                  <c:v>14.7</c:v>
                </c:pt>
                <c:pt idx="20">
                  <c:v>15.017118233870493</c:v>
                </c:pt>
                <c:pt idx="21">
                  <c:v>15.21864116640104</c:v>
                </c:pt>
                <c:pt idx="22">
                  <c:v>15.454357581483231</c:v>
                </c:pt>
                <c:pt idx="23">
                  <c:v>15.50283419933869</c:v>
                </c:pt>
                <c:pt idx="24">
                  <c:v>14.936585076749836</c:v>
                </c:pt>
                <c:pt idx="25">
                  <c:v>14.9</c:v>
                </c:pt>
                <c:pt idx="26">
                  <c:v>14.513186748059029</c:v>
                </c:pt>
                <c:pt idx="27">
                  <c:v>14.367925087417767</c:v>
                </c:pt>
                <c:pt idx="28">
                  <c:v>14.241450838617912</c:v>
                </c:pt>
                <c:pt idx="29">
                  <c:v>14.326981480378731</c:v>
                </c:pt>
                <c:pt idx="30">
                  <c:v>14.465253379384269</c:v>
                </c:pt>
                <c:pt idx="31">
                  <c:v>14.437086881438697</c:v>
                </c:pt>
                <c:pt idx="32">
                  <c:v>14.183242020009526</c:v>
                </c:pt>
                <c:pt idx="33" formatCode="General">
                  <c:v>14.2</c:v>
                </c:pt>
                <c:pt idx="34" formatCode="General">
                  <c:v>13.7</c:v>
                </c:pt>
                <c:pt idx="35" formatCode="General">
                  <c:v>13.6</c:v>
                </c:pt>
                <c:pt idx="36" formatCode="General">
                  <c:v>13.2</c:v>
                </c:pt>
                <c:pt idx="37" formatCode="General">
                  <c:v>13.3</c:v>
                </c:pt>
                <c:pt idx="38">
                  <c:v>13</c:v>
                </c:pt>
                <c:pt idx="39" formatCode="General">
                  <c:v>12.7</c:v>
                </c:pt>
                <c:pt idx="40" formatCode="General">
                  <c:v>12.7</c:v>
                </c:pt>
                <c:pt idx="41" formatCode="General">
                  <c:v>12.7</c:v>
                </c:pt>
                <c:pt idx="42" formatCode="General">
                  <c:v>12.9</c:v>
                </c:pt>
                <c:pt idx="43" formatCode="General">
                  <c:v>12.9</c:v>
                </c:pt>
                <c:pt idx="44" formatCode="General">
                  <c:v>13</c:v>
                </c:pt>
                <c:pt idx="45" formatCode="General">
                  <c:v>13.1</c:v>
                </c:pt>
                <c:pt idx="46" formatCode="General">
                  <c:v>13.2</c:v>
                </c:pt>
                <c:pt idx="47" formatCode="General">
                  <c:v>13.3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'сравнение 2020 с 2018'!$A$29</c:f>
              <c:strCache>
                <c:ptCount val="1"/>
                <c:pt idx="0">
                  <c:v>2019 год</c:v>
                </c:pt>
              </c:strCache>
            </c:strRef>
          </c:tx>
          <c:marker>
            <c:symbol val="none"/>
          </c:marker>
          <c:val>
            <c:numRef>
              <c:f>'сравнение 2020 с 2018'!$B$29:$AW$29</c:f>
              <c:numCache>
                <c:formatCode>0.0</c:formatCode>
                <c:ptCount val="48"/>
                <c:pt idx="0">
                  <c:v>13.4</c:v>
                </c:pt>
                <c:pt idx="1">
                  <c:v>13.3</c:v>
                </c:pt>
                <c:pt idx="2">
                  <c:v>13.3</c:v>
                </c:pt>
                <c:pt idx="3">
                  <c:v>13.4</c:v>
                </c:pt>
                <c:pt idx="4">
                  <c:v>13.5</c:v>
                </c:pt>
                <c:pt idx="5">
                  <c:v>13.7</c:v>
                </c:pt>
                <c:pt idx="6">
                  <c:v>13.6</c:v>
                </c:pt>
                <c:pt idx="7">
                  <c:v>13.7</c:v>
                </c:pt>
                <c:pt idx="8">
                  <c:v>13.6</c:v>
                </c:pt>
                <c:pt idx="9">
                  <c:v>14.1</c:v>
                </c:pt>
                <c:pt idx="10">
                  <c:v>14.3</c:v>
                </c:pt>
                <c:pt idx="11">
                  <c:v>14.5</c:v>
                </c:pt>
                <c:pt idx="12">
                  <c:v>14.5</c:v>
                </c:pt>
                <c:pt idx="13">
                  <c:v>14.6</c:v>
                </c:pt>
                <c:pt idx="14">
                  <c:v>14.7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15.3</c:v>
                </c:pt>
                <c:pt idx="19">
                  <c:v>15.8</c:v>
                </c:pt>
                <c:pt idx="20">
                  <c:v>16.100000000000001</c:v>
                </c:pt>
                <c:pt idx="21">
                  <c:v>16.2</c:v>
                </c:pt>
                <c:pt idx="22">
                  <c:v>16.5</c:v>
                </c:pt>
                <c:pt idx="23">
                  <c:v>16.3</c:v>
                </c:pt>
                <c:pt idx="24">
                  <c:v>16.3</c:v>
                </c:pt>
                <c:pt idx="25">
                  <c:v>16.100000000000001</c:v>
                </c:pt>
                <c:pt idx="26">
                  <c:v>15.7</c:v>
                </c:pt>
                <c:pt idx="27">
                  <c:v>15.7</c:v>
                </c:pt>
                <c:pt idx="28">
                  <c:v>15.7</c:v>
                </c:pt>
                <c:pt idx="29">
                  <c:v>15.6</c:v>
                </c:pt>
                <c:pt idx="30">
                  <c:v>15.6</c:v>
                </c:pt>
                <c:pt idx="31">
                  <c:v>15.5</c:v>
                </c:pt>
                <c:pt idx="32">
                  <c:v>15.7</c:v>
                </c:pt>
                <c:pt idx="33" formatCode="General">
                  <c:v>15.7</c:v>
                </c:pt>
                <c:pt idx="34" formatCode="General">
                  <c:v>15.5</c:v>
                </c:pt>
                <c:pt idx="35" formatCode="General">
                  <c:v>15.5</c:v>
                </c:pt>
                <c:pt idx="36" formatCode="General">
                  <c:v>15.4</c:v>
                </c:pt>
                <c:pt idx="37" formatCode="General">
                  <c:v>14.8</c:v>
                </c:pt>
                <c:pt idx="38" formatCode="General">
                  <c:v>14.9</c:v>
                </c:pt>
                <c:pt idx="39" formatCode="General">
                  <c:v>14.6</c:v>
                </c:pt>
                <c:pt idx="40" formatCode="General">
                  <c:v>14.7</c:v>
                </c:pt>
                <c:pt idx="41" formatCode="General">
                  <c:v>14.5</c:v>
                </c:pt>
                <c:pt idx="42" formatCode="General">
                  <c:v>14.7</c:v>
                </c:pt>
                <c:pt idx="43" formatCode="General">
                  <c:v>14.8</c:v>
                </c:pt>
                <c:pt idx="44" formatCode="General">
                  <c:v>14.8</c:v>
                </c:pt>
                <c:pt idx="45" formatCode="General">
                  <c:v>15.2</c:v>
                </c:pt>
                <c:pt idx="46" formatCode="General">
                  <c:v>15.3</c:v>
                </c:pt>
                <c:pt idx="47" formatCode="General">
                  <c:v>15.4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'сравнение 2020 с 2018'!$A$30</c:f>
              <c:strCache>
                <c:ptCount val="1"/>
                <c:pt idx="0">
                  <c:v>2020 год</c:v>
                </c:pt>
              </c:strCache>
            </c:strRef>
          </c:tx>
          <c:marker>
            <c:symbol val="none"/>
          </c:marker>
          <c:val>
            <c:numRef>
              <c:f>'сравнение 2020 с 2018'!$B$30:$AW$30</c:f>
              <c:numCache>
                <c:formatCode>0.0</c:formatCode>
                <c:ptCount val="48"/>
                <c:pt idx="0">
                  <c:v>15.4</c:v>
                </c:pt>
                <c:pt idx="1">
                  <c:v>15.1</c:v>
                </c:pt>
                <c:pt idx="2">
                  <c:v>15.2</c:v>
                </c:pt>
                <c:pt idx="3">
                  <c:v>14.9</c:v>
                </c:pt>
                <c:pt idx="4">
                  <c:v>15.3</c:v>
                </c:pt>
                <c:pt idx="5">
                  <c:v>15.5</c:v>
                </c:pt>
                <c:pt idx="6">
                  <c:v>15.6</c:v>
                </c:pt>
                <c:pt idx="7">
                  <c:v>15.8</c:v>
                </c:pt>
                <c:pt idx="8">
                  <c:v>15.8</c:v>
                </c:pt>
                <c:pt idx="9">
                  <c:v>16</c:v>
                </c:pt>
                <c:pt idx="10">
                  <c:v>15.9</c:v>
                </c:pt>
                <c:pt idx="11">
                  <c:v>16.100000000000001</c:v>
                </c:pt>
                <c:pt idx="12">
                  <c:v>16.3</c:v>
                </c:pt>
                <c:pt idx="13">
                  <c:v>16.600000000000001</c:v>
                </c:pt>
                <c:pt idx="14">
                  <c:v>16.5</c:v>
                </c:pt>
                <c:pt idx="15">
                  <c:v>16.8</c:v>
                </c:pt>
                <c:pt idx="16">
                  <c:v>17.2</c:v>
                </c:pt>
                <c:pt idx="17">
                  <c:v>16.899999999999999</c:v>
                </c:pt>
                <c:pt idx="18">
                  <c:v>17.2</c:v>
                </c:pt>
                <c:pt idx="19">
                  <c:v>17.5</c:v>
                </c:pt>
                <c:pt idx="20">
                  <c:v>17.5</c:v>
                </c:pt>
                <c:pt idx="21">
                  <c:v>17.600000000000001</c:v>
                </c:pt>
                <c:pt idx="22">
                  <c:v>17.5</c:v>
                </c:pt>
                <c:pt idx="23">
                  <c:v>17.399999999999999</c:v>
                </c:pt>
                <c:pt idx="24">
                  <c:v>17.2</c:v>
                </c:pt>
                <c:pt idx="25">
                  <c:v>16.399999999999999</c:v>
                </c:pt>
                <c:pt idx="26">
                  <c:v>16.399999999999999</c:v>
                </c:pt>
                <c:pt idx="27">
                  <c:v>16.3</c:v>
                </c:pt>
                <c:pt idx="28">
                  <c:v>16.5</c:v>
                </c:pt>
                <c:pt idx="29">
                  <c:v>16.7</c:v>
                </c:pt>
                <c:pt idx="30">
                  <c:v>16.600000000000001</c:v>
                </c:pt>
                <c:pt idx="31">
                  <c:v>16.600000000000001</c:v>
                </c:pt>
                <c:pt idx="32">
                  <c:v>16.2</c:v>
                </c:pt>
                <c:pt idx="33" formatCode="General">
                  <c:v>16.3</c:v>
                </c:pt>
                <c:pt idx="34" formatCode="General">
                  <c:v>16.100000000000001</c:v>
                </c:pt>
                <c:pt idx="35" formatCode="General">
                  <c:v>15.8</c:v>
                </c:pt>
                <c:pt idx="36" formatCode="General">
                  <c:v>15.9</c:v>
                </c:pt>
                <c:pt idx="37" formatCode="General">
                  <c:v>15.4</c:v>
                </c:pt>
                <c:pt idx="38" formatCode="General">
                  <c:v>15.2</c:v>
                </c:pt>
                <c:pt idx="39" formatCode="General">
                  <c:v>15.2</c:v>
                </c:pt>
                <c:pt idx="40" formatCode="General">
                  <c:v>15.1</c:v>
                </c:pt>
                <c:pt idx="41" formatCode="General">
                  <c:v>14.9</c:v>
                </c:pt>
                <c:pt idx="42" formatCode="General">
                  <c:v>15.1</c:v>
                </c:pt>
                <c:pt idx="43" formatCode="General">
                  <c:v>15.3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72032"/>
        <c:axId val="91773568"/>
      </c:lineChart>
      <c:catAx>
        <c:axId val="91772032"/>
        <c:scaling>
          <c:orientation val="minMax"/>
        </c:scaling>
        <c:delete val="0"/>
        <c:axPos val="b"/>
        <c:majorTickMark val="none"/>
        <c:minorTickMark val="none"/>
        <c:tickLblPos val="nextTo"/>
        <c:crossAx val="91773568"/>
        <c:crosses val="autoZero"/>
        <c:auto val="1"/>
        <c:lblAlgn val="ctr"/>
        <c:lblOffset val="100"/>
        <c:noMultiLvlLbl val="0"/>
      </c:catAx>
      <c:valAx>
        <c:axId val="91773568"/>
        <c:scaling>
          <c:orientation val="minMax"/>
          <c:min val="11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19050"/>
        </c:spPr>
        <c:crossAx val="91772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b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Динамика поголовья коров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'сравнение 2020 с 2018'!$A$52</c:f>
              <c:strCache>
                <c:ptCount val="1"/>
                <c:pt idx="0">
                  <c:v>поголовье коров</c:v>
                </c:pt>
              </c:strCache>
            </c:strRef>
          </c:tx>
          <c:cat>
            <c:strRef>
              <c:f>'сравнение 2020 с 2018'!$B$51:$O$51</c:f>
              <c:strCache>
                <c:ptCount val="14"/>
                <c:pt idx="0">
                  <c:v>янв17</c:v>
                </c:pt>
                <c:pt idx="1">
                  <c:v>янв18</c:v>
                </c:pt>
                <c:pt idx="2">
                  <c:v>янв19</c:v>
                </c:pt>
                <c:pt idx="3">
                  <c:v>янв.20</c:v>
                </c:pt>
                <c:pt idx="4">
                  <c:v>фев.20</c:v>
                </c:pt>
                <c:pt idx="5">
                  <c:v>мар.20</c:v>
                </c:pt>
                <c:pt idx="6">
                  <c:v>апр.20</c:v>
                </c:pt>
                <c:pt idx="7">
                  <c:v>май.20</c:v>
                </c:pt>
                <c:pt idx="8">
                  <c:v>июн.20</c:v>
                </c:pt>
                <c:pt idx="9">
                  <c:v>июл.20</c:v>
                </c:pt>
                <c:pt idx="10">
                  <c:v>авг.20</c:v>
                </c:pt>
                <c:pt idx="11">
                  <c:v>сен.20</c:v>
                </c:pt>
                <c:pt idx="12">
                  <c:v>окт.20</c:v>
                </c:pt>
                <c:pt idx="13">
                  <c:v>ноя.20</c:v>
                </c:pt>
              </c:strCache>
            </c:strRef>
          </c:cat>
          <c:val>
            <c:numRef>
              <c:f>'сравнение 2020 с 2018'!$B$52:$O$52</c:f>
              <c:numCache>
                <c:formatCode>0</c:formatCode>
                <c:ptCount val="14"/>
                <c:pt idx="0">
                  <c:v>17416</c:v>
                </c:pt>
                <c:pt idx="1">
                  <c:v>17261</c:v>
                </c:pt>
                <c:pt idx="2">
                  <c:v>16596</c:v>
                </c:pt>
                <c:pt idx="3" formatCode="General">
                  <c:v>16290</c:v>
                </c:pt>
                <c:pt idx="4" formatCode="General">
                  <c:v>16173</c:v>
                </c:pt>
                <c:pt idx="5" formatCode="General">
                  <c:v>16220</c:v>
                </c:pt>
                <c:pt idx="6" formatCode="General">
                  <c:v>16178</c:v>
                </c:pt>
                <c:pt idx="7" formatCode="General">
                  <c:v>16191</c:v>
                </c:pt>
                <c:pt idx="8" formatCode="General">
                  <c:v>16321</c:v>
                </c:pt>
                <c:pt idx="9" formatCode="General">
                  <c:v>16375</c:v>
                </c:pt>
                <c:pt idx="10" formatCode="General">
                  <c:v>16437</c:v>
                </c:pt>
                <c:pt idx="11" formatCode="General">
                  <c:v>16443</c:v>
                </c:pt>
                <c:pt idx="12" formatCode="General">
                  <c:v>16451</c:v>
                </c:pt>
                <c:pt idx="13" formatCode="General">
                  <c:v>16389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06336"/>
        <c:axId val="91808128"/>
      </c:lineChart>
      <c:catAx>
        <c:axId val="918063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91808128"/>
        <c:crosses val="autoZero"/>
        <c:auto val="1"/>
        <c:lblAlgn val="ctr"/>
        <c:lblOffset val="100"/>
        <c:noMultiLvlLbl val="0"/>
      </c:catAx>
      <c:valAx>
        <c:axId val="918081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806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33751444088597"/>
          <c:y val="0.53425887758753265"/>
          <c:w val="7.1121846232197056E-2"/>
          <c:h val="0.2874361029216370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b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'сравнение 2020 с 2018'!$A$70</c:f>
              <c:strCache>
                <c:ptCount val="1"/>
                <c:pt idx="0">
                  <c:v>2017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'сравнение 2020 с 2018'!$B$69:$M$69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'сравнение 2020 с 2018'!$B$70:$M$70</c:f>
              <c:numCache>
                <c:formatCode>0</c:formatCode>
                <c:ptCount val="12"/>
                <c:pt idx="0">
                  <c:v>17416</c:v>
                </c:pt>
                <c:pt idx="1">
                  <c:v>17428</c:v>
                </c:pt>
                <c:pt idx="2">
                  <c:v>17410</c:v>
                </c:pt>
                <c:pt idx="3">
                  <c:v>17451</c:v>
                </c:pt>
                <c:pt idx="4">
                  <c:v>17493</c:v>
                </c:pt>
                <c:pt idx="5">
                  <c:v>17494</c:v>
                </c:pt>
                <c:pt idx="6">
                  <c:v>17485</c:v>
                </c:pt>
                <c:pt idx="7">
                  <c:v>17484</c:v>
                </c:pt>
                <c:pt idx="8">
                  <c:v>17483</c:v>
                </c:pt>
                <c:pt idx="9">
                  <c:v>17411</c:v>
                </c:pt>
                <c:pt idx="10">
                  <c:v>17319</c:v>
                </c:pt>
                <c:pt idx="11">
                  <c:v>17322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'сравнение 2020 с 2018'!$A$71</c:f>
              <c:strCache>
                <c:ptCount val="1"/>
                <c:pt idx="0">
                  <c:v>2018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'сравнение 2020 с 2018'!$B$69:$M$69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'сравнение 2020 с 2018'!$B$71:$M$71</c:f>
              <c:numCache>
                <c:formatCode>0</c:formatCode>
                <c:ptCount val="12"/>
                <c:pt idx="0">
                  <c:v>17261</c:v>
                </c:pt>
                <c:pt idx="1">
                  <c:v>17291</c:v>
                </c:pt>
                <c:pt idx="2">
                  <c:v>17126</c:v>
                </c:pt>
                <c:pt idx="3">
                  <c:v>17053</c:v>
                </c:pt>
                <c:pt idx="4">
                  <c:v>17013</c:v>
                </c:pt>
                <c:pt idx="5">
                  <c:v>16941</c:v>
                </c:pt>
                <c:pt idx="6">
                  <c:v>16873</c:v>
                </c:pt>
                <c:pt idx="7">
                  <c:v>16873</c:v>
                </c:pt>
                <c:pt idx="8">
                  <c:v>16728</c:v>
                </c:pt>
                <c:pt idx="9">
                  <c:v>16570</c:v>
                </c:pt>
                <c:pt idx="10">
                  <c:v>16561</c:v>
                </c:pt>
                <c:pt idx="11">
                  <c:v>16561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'сравнение 2020 с 2018'!$A$72</c:f>
              <c:strCache>
                <c:ptCount val="1"/>
                <c:pt idx="0">
                  <c:v>2019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'сравнение 2020 с 2018'!$B$69:$M$69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'сравнение 2020 с 2018'!$B$72:$M$72</c:f>
              <c:numCache>
                <c:formatCode>0</c:formatCode>
                <c:ptCount val="12"/>
                <c:pt idx="0">
                  <c:v>16596</c:v>
                </c:pt>
                <c:pt idx="1">
                  <c:v>16442</c:v>
                </c:pt>
                <c:pt idx="2">
                  <c:v>16240</c:v>
                </c:pt>
                <c:pt idx="3">
                  <c:v>16182</c:v>
                </c:pt>
                <c:pt idx="4">
                  <c:v>16076</c:v>
                </c:pt>
                <c:pt idx="5">
                  <c:v>16068</c:v>
                </c:pt>
                <c:pt idx="6">
                  <c:v>16178</c:v>
                </c:pt>
                <c:pt idx="7">
                  <c:v>16303</c:v>
                </c:pt>
                <c:pt idx="8">
                  <c:v>16301</c:v>
                </c:pt>
                <c:pt idx="9">
                  <c:v>16244</c:v>
                </c:pt>
                <c:pt idx="10">
                  <c:v>16184</c:v>
                </c:pt>
                <c:pt idx="11">
                  <c:v>16008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'сравнение 2020 с 2018'!$A$73</c:f>
              <c:strCache>
                <c:ptCount val="1"/>
                <c:pt idx="0">
                  <c:v>2020</c:v>
                </c:pt>
              </c:strCache>
            </c:strRef>
          </c:tx>
          <c:marker>
            <c:symbol val="none"/>
          </c:marker>
          <c:cat>
            <c:strRef>
              <c:f>'сравнение 2020 с 2018'!$B$69:$M$69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'сравнение 2020 с 2018'!$B$73:$M$73</c:f>
              <c:numCache>
                <c:formatCode>0</c:formatCode>
                <c:ptCount val="12"/>
                <c:pt idx="0">
                  <c:v>16290</c:v>
                </c:pt>
                <c:pt idx="1">
                  <c:v>16173</c:v>
                </c:pt>
                <c:pt idx="2">
                  <c:v>16220</c:v>
                </c:pt>
                <c:pt idx="3">
                  <c:v>16178</c:v>
                </c:pt>
                <c:pt idx="4">
                  <c:v>16191</c:v>
                </c:pt>
                <c:pt idx="5">
                  <c:v>16321</c:v>
                </c:pt>
                <c:pt idx="6">
                  <c:v>16375</c:v>
                </c:pt>
                <c:pt idx="7">
                  <c:v>16437</c:v>
                </c:pt>
                <c:pt idx="8">
                  <c:v>16443</c:v>
                </c:pt>
                <c:pt idx="9">
                  <c:v>16451</c:v>
                </c:pt>
                <c:pt idx="10">
                  <c:v>16389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04608"/>
        <c:axId val="43610496"/>
      </c:lineChart>
      <c:catAx>
        <c:axId val="43604608"/>
        <c:scaling>
          <c:orientation val="minMax"/>
        </c:scaling>
        <c:delete val="0"/>
        <c:axPos val="b"/>
        <c:majorTickMark val="out"/>
        <c:minorTickMark val="none"/>
        <c:tickLblPos val="nextTo"/>
        <c:crossAx val="43610496"/>
        <c:crosses val="autoZero"/>
        <c:auto val="1"/>
        <c:lblAlgn val="ctr"/>
        <c:lblOffset val="100"/>
        <c:noMultiLvlLbl val="0"/>
      </c:catAx>
      <c:valAx>
        <c:axId val="436104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3604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b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500063</xdr:colOff>
      <xdr:row>7</xdr:row>
      <xdr:rowOff>166008</xdr:rowOff>
    </xdr:from>
    <xdr:to>
      <xdr:col>29</xdr:col>
      <xdr:colOff>393588</xdr:colOff>
      <xdr:row>24</xdr:row>
      <xdr:rowOff>25513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129267</xdr:colOff>
      <xdr:row>31</xdr:row>
      <xdr:rowOff>45242</xdr:rowOff>
    </xdr:from>
    <xdr:to>
      <xdr:col>29</xdr:col>
      <xdr:colOff>569799</xdr:colOff>
      <xdr:row>47</xdr:row>
      <xdr:rowOff>136071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631030</xdr:colOff>
      <xdr:row>52</xdr:row>
      <xdr:rowOff>170258</xdr:rowOff>
    </xdr:from>
    <xdr:to>
      <xdr:col>27</xdr:col>
      <xdr:colOff>357186</xdr:colOff>
      <xdr:row>65</xdr:row>
      <xdr:rowOff>83343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631030</xdr:colOff>
      <xdr:row>74</xdr:row>
      <xdr:rowOff>15479</xdr:rowOff>
    </xdr:from>
    <xdr:to>
      <xdr:col>18</xdr:col>
      <xdr:colOff>166686</xdr:colOff>
      <xdr:row>88</xdr:row>
      <xdr:rowOff>91679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B1" zoomScale="60" zoomScaleNormal="60" workbookViewId="0">
      <selection activeCell="S3" sqref="S3"/>
    </sheetView>
  </sheetViews>
  <sheetFormatPr defaultColWidth="17.85546875" defaultRowHeight="18.75" x14ac:dyDescent="0.3"/>
  <cols>
    <col min="1" max="1" width="4" style="1" hidden="1" customWidth="1"/>
    <col min="2" max="2" width="28.85546875" style="3" customWidth="1"/>
    <col min="3" max="5" width="13.140625" style="1" customWidth="1"/>
    <col min="6" max="6" width="13.42578125" style="1" customWidth="1"/>
    <col min="7" max="7" width="15.7109375" style="1" customWidth="1"/>
    <col min="8" max="8" width="16" style="1" customWidth="1"/>
    <col min="9" max="9" width="16.28515625" style="1" customWidth="1"/>
    <col min="10" max="12" width="13.140625" style="1" customWidth="1"/>
    <col min="13" max="17" width="14.5703125" style="1" customWidth="1"/>
    <col min="18" max="238" width="11.5703125" style="1" customWidth="1"/>
    <col min="239" max="239" width="36" style="1" customWidth="1"/>
    <col min="240" max="240" width="11.85546875" style="1" customWidth="1"/>
    <col min="241" max="241" width="11.7109375" style="1" customWidth="1"/>
    <col min="242" max="242" width="12.85546875" style="1" customWidth="1"/>
    <col min="243" max="243" width="13.85546875" style="1" customWidth="1"/>
    <col min="244" max="244" width="15.7109375" style="1" customWidth="1"/>
    <col min="245" max="245" width="17.85546875" style="1"/>
    <col min="246" max="246" width="4" style="1" customWidth="1"/>
    <col min="247" max="247" width="30.28515625" style="1" customWidth="1"/>
    <col min="248" max="251" width="11.140625" style="1" customWidth="1"/>
    <col min="252" max="252" width="15.7109375" style="1" customWidth="1"/>
    <col min="253" max="253" width="14" style="1" customWidth="1"/>
    <col min="254" max="254" width="14.85546875" style="1" customWidth="1"/>
    <col min="255" max="255" width="11" style="1" customWidth="1"/>
    <col min="256" max="256" width="11.5703125" style="1" customWidth="1"/>
    <col min="257" max="257" width="11.42578125" style="1" customWidth="1"/>
    <col min="258" max="258" width="11.85546875" style="1" customWidth="1"/>
    <col min="259" max="259" width="12.42578125" style="1" customWidth="1"/>
    <col min="260" max="260" width="13" style="1" customWidth="1"/>
    <col min="261" max="261" width="12.28515625" style="1" customWidth="1"/>
    <col min="262" max="262" width="11.5703125" style="1" customWidth="1"/>
    <col min="263" max="263" width="5" style="1" customWidth="1"/>
    <col min="264" max="494" width="11.5703125" style="1" customWidth="1"/>
    <col min="495" max="495" width="36" style="1" customWidth="1"/>
    <col min="496" max="496" width="11.85546875" style="1" customWidth="1"/>
    <col min="497" max="497" width="11.7109375" style="1" customWidth="1"/>
    <col min="498" max="498" width="12.85546875" style="1" customWidth="1"/>
    <col min="499" max="499" width="13.85546875" style="1" customWidth="1"/>
    <col min="500" max="500" width="15.7109375" style="1" customWidth="1"/>
    <col min="501" max="501" width="17.85546875" style="1"/>
    <col min="502" max="502" width="4" style="1" customWidth="1"/>
    <col min="503" max="503" width="30.28515625" style="1" customWidth="1"/>
    <col min="504" max="507" width="11.140625" style="1" customWidth="1"/>
    <col min="508" max="508" width="15.7109375" style="1" customWidth="1"/>
    <col min="509" max="509" width="14" style="1" customWidth="1"/>
    <col min="510" max="510" width="14.85546875" style="1" customWidth="1"/>
    <col min="511" max="511" width="11" style="1" customWidth="1"/>
    <col min="512" max="512" width="11.5703125" style="1" customWidth="1"/>
    <col min="513" max="513" width="11.42578125" style="1" customWidth="1"/>
    <col min="514" max="514" width="11.85546875" style="1" customWidth="1"/>
    <col min="515" max="515" width="12.42578125" style="1" customWidth="1"/>
    <col min="516" max="516" width="13" style="1" customWidth="1"/>
    <col min="517" max="517" width="12.28515625" style="1" customWidth="1"/>
    <col min="518" max="518" width="11.5703125" style="1" customWidth="1"/>
    <col min="519" max="519" width="5" style="1" customWidth="1"/>
    <col min="520" max="750" width="11.5703125" style="1" customWidth="1"/>
    <col min="751" max="751" width="36" style="1" customWidth="1"/>
    <col min="752" max="752" width="11.85546875" style="1" customWidth="1"/>
    <col min="753" max="753" width="11.7109375" style="1" customWidth="1"/>
    <col min="754" max="754" width="12.85546875" style="1" customWidth="1"/>
    <col min="755" max="755" width="13.85546875" style="1" customWidth="1"/>
    <col min="756" max="756" width="15.7109375" style="1" customWidth="1"/>
    <col min="757" max="757" width="17.85546875" style="1"/>
    <col min="758" max="758" width="4" style="1" customWidth="1"/>
    <col min="759" max="759" width="30.28515625" style="1" customWidth="1"/>
    <col min="760" max="763" width="11.140625" style="1" customWidth="1"/>
    <col min="764" max="764" width="15.7109375" style="1" customWidth="1"/>
    <col min="765" max="765" width="14" style="1" customWidth="1"/>
    <col min="766" max="766" width="14.85546875" style="1" customWidth="1"/>
    <col min="767" max="767" width="11" style="1" customWidth="1"/>
    <col min="768" max="768" width="11.5703125" style="1" customWidth="1"/>
    <col min="769" max="769" width="11.42578125" style="1" customWidth="1"/>
    <col min="770" max="770" width="11.85546875" style="1" customWidth="1"/>
    <col min="771" max="771" width="12.42578125" style="1" customWidth="1"/>
    <col min="772" max="772" width="13" style="1" customWidth="1"/>
    <col min="773" max="773" width="12.28515625" style="1" customWidth="1"/>
    <col min="774" max="774" width="11.5703125" style="1" customWidth="1"/>
    <col min="775" max="775" width="5" style="1" customWidth="1"/>
    <col min="776" max="1006" width="11.5703125" style="1" customWidth="1"/>
    <col min="1007" max="1007" width="36" style="1" customWidth="1"/>
    <col min="1008" max="1008" width="11.85546875" style="1" customWidth="1"/>
    <col min="1009" max="1009" width="11.7109375" style="1" customWidth="1"/>
    <col min="1010" max="1010" width="12.85546875" style="1" customWidth="1"/>
    <col min="1011" max="1011" width="13.85546875" style="1" customWidth="1"/>
    <col min="1012" max="1012" width="15.7109375" style="1" customWidth="1"/>
    <col min="1013" max="1013" width="17.85546875" style="1"/>
    <col min="1014" max="1014" width="4" style="1" customWidth="1"/>
    <col min="1015" max="1015" width="30.28515625" style="1" customWidth="1"/>
    <col min="1016" max="1019" width="11.140625" style="1" customWidth="1"/>
    <col min="1020" max="1020" width="15.7109375" style="1" customWidth="1"/>
    <col min="1021" max="1021" width="14" style="1" customWidth="1"/>
    <col min="1022" max="1022" width="14.85546875" style="1" customWidth="1"/>
    <col min="1023" max="1023" width="11" style="1" customWidth="1"/>
    <col min="1024" max="1024" width="11.5703125" style="1" customWidth="1"/>
    <col min="1025" max="1025" width="11.42578125" style="1" customWidth="1"/>
    <col min="1026" max="1026" width="11.85546875" style="1" customWidth="1"/>
    <col min="1027" max="1027" width="12.42578125" style="1" customWidth="1"/>
    <col min="1028" max="1028" width="13" style="1" customWidth="1"/>
    <col min="1029" max="1029" width="12.28515625" style="1" customWidth="1"/>
    <col min="1030" max="1030" width="11.5703125" style="1" customWidth="1"/>
    <col min="1031" max="1031" width="5" style="1" customWidth="1"/>
    <col min="1032" max="1262" width="11.5703125" style="1" customWidth="1"/>
    <col min="1263" max="1263" width="36" style="1" customWidth="1"/>
    <col min="1264" max="1264" width="11.85546875" style="1" customWidth="1"/>
    <col min="1265" max="1265" width="11.7109375" style="1" customWidth="1"/>
    <col min="1266" max="1266" width="12.85546875" style="1" customWidth="1"/>
    <col min="1267" max="1267" width="13.85546875" style="1" customWidth="1"/>
    <col min="1268" max="1268" width="15.7109375" style="1" customWidth="1"/>
    <col min="1269" max="1269" width="17.85546875" style="1"/>
    <col min="1270" max="1270" width="4" style="1" customWidth="1"/>
    <col min="1271" max="1271" width="30.28515625" style="1" customWidth="1"/>
    <col min="1272" max="1275" width="11.140625" style="1" customWidth="1"/>
    <col min="1276" max="1276" width="15.7109375" style="1" customWidth="1"/>
    <col min="1277" max="1277" width="14" style="1" customWidth="1"/>
    <col min="1278" max="1278" width="14.85546875" style="1" customWidth="1"/>
    <col min="1279" max="1279" width="11" style="1" customWidth="1"/>
    <col min="1280" max="1280" width="11.5703125" style="1" customWidth="1"/>
    <col min="1281" max="1281" width="11.42578125" style="1" customWidth="1"/>
    <col min="1282" max="1282" width="11.85546875" style="1" customWidth="1"/>
    <col min="1283" max="1283" width="12.42578125" style="1" customWidth="1"/>
    <col min="1284" max="1284" width="13" style="1" customWidth="1"/>
    <col min="1285" max="1285" width="12.28515625" style="1" customWidth="1"/>
    <col min="1286" max="1286" width="11.5703125" style="1" customWidth="1"/>
    <col min="1287" max="1287" width="5" style="1" customWidth="1"/>
    <col min="1288" max="1518" width="11.5703125" style="1" customWidth="1"/>
    <col min="1519" max="1519" width="36" style="1" customWidth="1"/>
    <col min="1520" max="1520" width="11.85546875" style="1" customWidth="1"/>
    <col min="1521" max="1521" width="11.7109375" style="1" customWidth="1"/>
    <col min="1522" max="1522" width="12.85546875" style="1" customWidth="1"/>
    <col min="1523" max="1523" width="13.85546875" style="1" customWidth="1"/>
    <col min="1524" max="1524" width="15.7109375" style="1" customWidth="1"/>
    <col min="1525" max="1525" width="17.85546875" style="1"/>
    <col min="1526" max="1526" width="4" style="1" customWidth="1"/>
    <col min="1527" max="1527" width="30.28515625" style="1" customWidth="1"/>
    <col min="1528" max="1531" width="11.140625" style="1" customWidth="1"/>
    <col min="1532" max="1532" width="15.7109375" style="1" customWidth="1"/>
    <col min="1533" max="1533" width="14" style="1" customWidth="1"/>
    <col min="1534" max="1534" width="14.85546875" style="1" customWidth="1"/>
    <col min="1535" max="1535" width="11" style="1" customWidth="1"/>
    <col min="1536" max="1536" width="11.5703125" style="1" customWidth="1"/>
    <col min="1537" max="1537" width="11.42578125" style="1" customWidth="1"/>
    <col min="1538" max="1538" width="11.85546875" style="1" customWidth="1"/>
    <col min="1539" max="1539" width="12.42578125" style="1" customWidth="1"/>
    <col min="1540" max="1540" width="13" style="1" customWidth="1"/>
    <col min="1541" max="1541" width="12.28515625" style="1" customWidth="1"/>
    <col min="1542" max="1542" width="11.5703125" style="1" customWidth="1"/>
    <col min="1543" max="1543" width="5" style="1" customWidth="1"/>
    <col min="1544" max="1774" width="11.5703125" style="1" customWidth="1"/>
    <col min="1775" max="1775" width="36" style="1" customWidth="1"/>
    <col min="1776" max="1776" width="11.85546875" style="1" customWidth="1"/>
    <col min="1777" max="1777" width="11.7109375" style="1" customWidth="1"/>
    <col min="1778" max="1778" width="12.85546875" style="1" customWidth="1"/>
    <col min="1779" max="1779" width="13.85546875" style="1" customWidth="1"/>
    <col min="1780" max="1780" width="15.7109375" style="1" customWidth="1"/>
    <col min="1781" max="1781" width="17.85546875" style="1"/>
    <col min="1782" max="1782" width="4" style="1" customWidth="1"/>
    <col min="1783" max="1783" width="30.28515625" style="1" customWidth="1"/>
    <col min="1784" max="1787" width="11.140625" style="1" customWidth="1"/>
    <col min="1788" max="1788" width="15.7109375" style="1" customWidth="1"/>
    <col min="1789" max="1789" width="14" style="1" customWidth="1"/>
    <col min="1790" max="1790" width="14.85546875" style="1" customWidth="1"/>
    <col min="1791" max="1791" width="11" style="1" customWidth="1"/>
    <col min="1792" max="1792" width="11.5703125" style="1" customWidth="1"/>
    <col min="1793" max="1793" width="11.42578125" style="1" customWidth="1"/>
    <col min="1794" max="1794" width="11.85546875" style="1" customWidth="1"/>
    <col min="1795" max="1795" width="12.42578125" style="1" customWidth="1"/>
    <col min="1796" max="1796" width="13" style="1" customWidth="1"/>
    <col min="1797" max="1797" width="12.28515625" style="1" customWidth="1"/>
    <col min="1798" max="1798" width="11.5703125" style="1" customWidth="1"/>
    <col min="1799" max="1799" width="5" style="1" customWidth="1"/>
    <col min="1800" max="2030" width="11.5703125" style="1" customWidth="1"/>
    <col min="2031" max="2031" width="36" style="1" customWidth="1"/>
    <col min="2032" max="2032" width="11.85546875" style="1" customWidth="1"/>
    <col min="2033" max="2033" width="11.7109375" style="1" customWidth="1"/>
    <col min="2034" max="2034" width="12.85546875" style="1" customWidth="1"/>
    <col min="2035" max="2035" width="13.85546875" style="1" customWidth="1"/>
    <col min="2036" max="2036" width="15.7109375" style="1" customWidth="1"/>
    <col min="2037" max="2037" width="17.85546875" style="1"/>
    <col min="2038" max="2038" width="4" style="1" customWidth="1"/>
    <col min="2039" max="2039" width="30.28515625" style="1" customWidth="1"/>
    <col min="2040" max="2043" width="11.140625" style="1" customWidth="1"/>
    <col min="2044" max="2044" width="15.7109375" style="1" customWidth="1"/>
    <col min="2045" max="2045" width="14" style="1" customWidth="1"/>
    <col min="2046" max="2046" width="14.85546875" style="1" customWidth="1"/>
    <col min="2047" max="2047" width="11" style="1" customWidth="1"/>
    <col min="2048" max="2048" width="11.5703125" style="1" customWidth="1"/>
    <col min="2049" max="2049" width="11.42578125" style="1" customWidth="1"/>
    <col min="2050" max="2050" width="11.85546875" style="1" customWidth="1"/>
    <col min="2051" max="2051" width="12.42578125" style="1" customWidth="1"/>
    <col min="2052" max="2052" width="13" style="1" customWidth="1"/>
    <col min="2053" max="2053" width="12.28515625" style="1" customWidth="1"/>
    <col min="2054" max="2054" width="11.5703125" style="1" customWidth="1"/>
    <col min="2055" max="2055" width="5" style="1" customWidth="1"/>
    <col min="2056" max="2286" width="11.5703125" style="1" customWidth="1"/>
    <col min="2287" max="2287" width="36" style="1" customWidth="1"/>
    <col min="2288" max="2288" width="11.85546875" style="1" customWidth="1"/>
    <col min="2289" max="2289" width="11.7109375" style="1" customWidth="1"/>
    <col min="2290" max="2290" width="12.85546875" style="1" customWidth="1"/>
    <col min="2291" max="2291" width="13.85546875" style="1" customWidth="1"/>
    <col min="2292" max="2292" width="15.7109375" style="1" customWidth="1"/>
    <col min="2293" max="2293" width="17.85546875" style="1"/>
    <col min="2294" max="2294" width="4" style="1" customWidth="1"/>
    <col min="2295" max="2295" width="30.28515625" style="1" customWidth="1"/>
    <col min="2296" max="2299" width="11.140625" style="1" customWidth="1"/>
    <col min="2300" max="2300" width="15.7109375" style="1" customWidth="1"/>
    <col min="2301" max="2301" width="14" style="1" customWidth="1"/>
    <col min="2302" max="2302" width="14.85546875" style="1" customWidth="1"/>
    <col min="2303" max="2303" width="11" style="1" customWidth="1"/>
    <col min="2304" max="2304" width="11.5703125" style="1" customWidth="1"/>
    <col min="2305" max="2305" width="11.42578125" style="1" customWidth="1"/>
    <col min="2306" max="2306" width="11.85546875" style="1" customWidth="1"/>
    <col min="2307" max="2307" width="12.42578125" style="1" customWidth="1"/>
    <col min="2308" max="2308" width="13" style="1" customWidth="1"/>
    <col min="2309" max="2309" width="12.28515625" style="1" customWidth="1"/>
    <col min="2310" max="2310" width="11.5703125" style="1" customWidth="1"/>
    <col min="2311" max="2311" width="5" style="1" customWidth="1"/>
    <col min="2312" max="2542" width="11.5703125" style="1" customWidth="1"/>
    <col min="2543" max="2543" width="36" style="1" customWidth="1"/>
    <col min="2544" max="2544" width="11.85546875" style="1" customWidth="1"/>
    <col min="2545" max="2545" width="11.7109375" style="1" customWidth="1"/>
    <col min="2546" max="2546" width="12.85546875" style="1" customWidth="1"/>
    <col min="2547" max="2547" width="13.85546875" style="1" customWidth="1"/>
    <col min="2548" max="2548" width="15.7109375" style="1" customWidth="1"/>
    <col min="2549" max="2549" width="17.85546875" style="1"/>
    <col min="2550" max="2550" width="4" style="1" customWidth="1"/>
    <col min="2551" max="2551" width="30.28515625" style="1" customWidth="1"/>
    <col min="2552" max="2555" width="11.140625" style="1" customWidth="1"/>
    <col min="2556" max="2556" width="15.7109375" style="1" customWidth="1"/>
    <col min="2557" max="2557" width="14" style="1" customWidth="1"/>
    <col min="2558" max="2558" width="14.85546875" style="1" customWidth="1"/>
    <col min="2559" max="2559" width="11" style="1" customWidth="1"/>
    <col min="2560" max="2560" width="11.5703125" style="1" customWidth="1"/>
    <col min="2561" max="2561" width="11.42578125" style="1" customWidth="1"/>
    <col min="2562" max="2562" width="11.85546875" style="1" customWidth="1"/>
    <col min="2563" max="2563" width="12.42578125" style="1" customWidth="1"/>
    <col min="2564" max="2564" width="13" style="1" customWidth="1"/>
    <col min="2565" max="2565" width="12.28515625" style="1" customWidth="1"/>
    <col min="2566" max="2566" width="11.5703125" style="1" customWidth="1"/>
    <col min="2567" max="2567" width="5" style="1" customWidth="1"/>
    <col min="2568" max="2798" width="11.5703125" style="1" customWidth="1"/>
    <col min="2799" max="2799" width="36" style="1" customWidth="1"/>
    <col min="2800" max="2800" width="11.85546875" style="1" customWidth="1"/>
    <col min="2801" max="2801" width="11.7109375" style="1" customWidth="1"/>
    <col min="2802" max="2802" width="12.85546875" style="1" customWidth="1"/>
    <col min="2803" max="2803" width="13.85546875" style="1" customWidth="1"/>
    <col min="2804" max="2804" width="15.7109375" style="1" customWidth="1"/>
    <col min="2805" max="2805" width="17.85546875" style="1"/>
    <col min="2806" max="2806" width="4" style="1" customWidth="1"/>
    <col min="2807" max="2807" width="30.28515625" style="1" customWidth="1"/>
    <col min="2808" max="2811" width="11.140625" style="1" customWidth="1"/>
    <col min="2812" max="2812" width="15.7109375" style="1" customWidth="1"/>
    <col min="2813" max="2813" width="14" style="1" customWidth="1"/>
    <col min="2814" max="2814" width="14.85546875" style="1" customWidth="1"/>
    <col min="2815" max="2815" width="11" style="1" customWidth="1"/>
    <col min="2816" max="2816" width="11.5703125" style="1" customWidth="1"/>
    <col min="2817" max="2817" width="11.42578125" style="1" customWidth="1"/>
    <col min="2818" max="2818" width="11.85546875" style="1" customWidth="1"/>
    <col min="2819" max="2819" width="12.42578125" style="1" customWidth="1"/>
    <col min="2820" max="2820" width="13" style="1" customWidth="1"/>
    <col min="2821" max="2821" width="12.28515625" style="1" customWidth="1"/>
    <col min="2822" max="2822" width="11.5703125" style="1" customWidth="1"/>
    <col min="2823" max="2823" width="5" style="1" customWidth="1"/>
    <col min="2824" max="3054" width="11.5703125" style="1" customWidth="1"/>
    <col min="3055" max="3055" width="36" style="1" customWidth="1"/>
    <col min="3056" max="3056" width="11.85546875" style="1" customWidth="1"/>
    <col min="3057" max="3057" width="11.7109375" style="1" customWidth="1"/>
    <col min="3058" max="3058" width="12.85546875" style="1" customWidth="1"/>
    <col min="3059" max="3059" width="13.85546875" style="1" customWidth="1"/>
    <col min="3060" max="3060" width="15.7109375" style="1" customWidth="1"/>
    <col min="3061" max="3061" width="17.85546875" style="1"/>
    <col min="3062" max="3062" width="4" style="1" customWidth="1"/>
    <col min="3063" max="3063" width="30.28515625" style="1" customWidth="1"/>
    <col min="3064" max="3067" width="11.140625" style="1" customWidth="1"/>
    <col min="3068" max="3068" width="15.7109375" style="1" customWidth="1"/>
    <col min="3069" max="3069" width="14" style="1" customWidth="1"/>
    <col min="3070" max="3070" width="14.85546875" style="1" customWidth="1"/>
    <col min="3071" max="3071" width="11" style="1" customWidth="1"/>
    <col min="3072" max="3072" width="11.5703125" style="1" customWidth="1"/>
    <col min="3073" max="3073" width="11.42578125" style="1" customWidth="1"/>
    <col min="3074" max="3074" width="11.85546875" style="1" customWidth="1"/>
    <col min="3075" max="3075" width="12.42578125" style="1" customWidth="1"/>
    <col min="3076" max="3076" width="13" style="1" customWidth="1"/>
    <col min="3077" max="3077" width="12.28515625" style="1" customWidth="1"/>
    <col min="3078" max="3078" width="11.5703125" style="1" customWidth="1"/>
    <col min="3079" max="3079" width="5" style="1" customWidth="1"/>
    <col min="3080" max="3310" width="11.5703125" style="1" customWidth="1"/>
    <col min="3311" max="3311" width="36" style="1" customWidth="1"/>
    <col min="3312" max="3312" width="11.85546875" style="1" customWidth="1"/>
    <col min="3313" max="3313" width="11.7109375" style="1" customWidth="1"/>
    <col min="3314" max="3314" width="12.85546875" style="1" customWidth="1"/>
    <col min="3315" max="3315" width="13.85546875" style="1" customWidth="1"/>
    <col min="3316" max="3316" width="15.7109375" style="1" customWidth="1"/>
    <col min="3317" max="3317" width="17.85546875" style="1"/>
    <col min="3318" max="3318" width="4" style="1" customWidth="1"/>
    <col min="3319" max="3319" width="30.28515625" style="1" customWidth="1"/>
    <col min="3320" max="3323" width="11.140625" style="1" customWidth="1"/>
    <col min="3324" max="3324" width="15.7109375" style="1" customWidth="1"/>
    <col min="3325" max="3325" width="14" style="1" customWidth="1"/>
    <col min="3326" max="3326" width="14.85546875" style="1" customWidth="1"/>
    <col min="3327" max="3327" width="11" style="1" customWidth="1"/>
    <col min="3328" max="3328" width="11.5703125" style="1" customWidth="1"/>
    <col min="3329" max="3329" width="11.42578125" style="1" customWidth="1"/>
    <col min="3330" max="3330" width="11.85546875" style="1" customWidth="1"/>
    <col min="3331" max="3331" width="12.42578125" style="1" customWidth="1"/>
    <col min="3332" max="3332" width="13" style="1" customWidth="1"/>
    <col min="3333" max="3333" width="12.28515625" style="1" customWidth="1"/>
    <col min="3334" max="3334" width="11.5703125" style="1" customWidth="1"/>
    <col min="3335" max="3335" width="5" style="1" customWidth="1"/>
    <col min="3336" max="3566" width="11.5703125" style="1" customWidth="1"/>
    <col min="3567" max="3567" width="36" style="1" customWidth="1"/>
    <col min="3568" max="3568" width="11.85546875" style="1" customWidth="1"/>
    <col min="3569" max="3569" width="11.7109375" style="1" customWidth="1"/>
    <col min="3570" max="3570" width="12.85546875" style="1" customWidth="1"/>
    <col min="3571" max="3571" width="13.85546875" style="1" customWidth="1"/>
    <col min="3572" max="3572" width="15.7109375" style="1" customWidth="1"/>
    <col min="3573" max="3573" width="17.85546875" style="1"/>
    <col min="3574" max="3574" width="4" style="1" customWidth="1"/>
    <col min="3575" max="3575" width="30.28515625" style="1" customWidth="1"/>
    <col min="3576" max="3579" width="11.140625" style="1" customWidth="1"/>
    <col min="3580" max="3580" width="15.7109375" style="1" customWidth="1"/>
    <col min="3581" max="3581" width="14" style="1" customWidth="1"/>
    <col min="3582" max="3582" width="14.85546875" style="1" customWidth="1"/>
    <col min="3583" max="3583" width="11" style="1" customWidth="1"/>
    <col min="3584" max="3584" width="11.5703125" style="1" customWidth="1"/>
    <col min="3585" max="3585" width="11.42578125" style="1" customWidth="1"/>
    <col min="3586" max="3586" width="11.85546875" style="1" customWidth="1"/>
    <col min="3587" max="3587" width="12.42578125" style="1" customWidth="1"/>
    <col min="3588" max="3588" width="13" style="1" customWidth="1"/>
    <col min="3589" max="3589" width="12.28515625" style="1" customWidth="1"/>
    <col min="3590" max="3590" width="11.5703125" style="1" customWidth="1"/>
    <col min="3591" max="3591" width="5" style="1" customWidth="1"/>
    <col min="3592" max="3822" width="11.5703125" style="1" customWidth="1"/>
    <col min="3823" max="3823" width="36" style="1" customWidth="1"/>
    <col min="3824" max="3824" width="11.85546875" style="1" customWidth="1"/>
    <col min="3825" max="3825" width="11.7109375" style="1" customWidth="1"/>
    <col min="3826" max="3826" width="12.85546875" style="1" customWidth="1"/>
    <col min="3827" max="3827" width="13.85546875" style="1" customWidth="1"/>
    <col min="3828" max="3828" width="15.7109375" style="1" customWidth="1"/>
    <col min="3829" max="3829" width="17.85546875" style="1"/>
    <col min="3830" max="3830" width="4" style="1" customWidth="1"/>
    <col min="3831" max="3831" width="30.28515625" style="1" customWidth="1"/>
    <col min="3832" max="3835" width="11.140625" style="1" customWidth="1"/>
    <col min="3836" max="3836" width="15.7109375" style="1" customWidth="1"/>
    <col min="3837" max="3837" width="14" style="1" customWidth="1"/>
    <col min="3838" max="3838" width="14.85546875" style="1" customWidth="1"/>
    <col min="3839" max="3839" width="11" style="1" customWidth="1"/>
    <col min="3840" max="3840" width="11.5703125" style="1" customWidth="1"/>
    <col min="3841" max="3841" width="11.42578125" style="1" customWidth="1"/>
    <col min="3842" max="3842" width="11.85546875" style="1" customWidth="1"/>
    <col min="3843" max="3843" width="12.42578125" style="1" customWidth="1"/>
    <col min="3844" max="3844" width="13" style="1" customWidth="1"/>
    <col min="3845" max="3845" width="12.28515625" style="1" customWidth="1"/>
    <col min="3846" max="3846" width="11.5703125" style="1" customWidth="1"/>
    <col min="3847" max="3847" width="5" style="1" customWidth="1"/>
    <col min="3848" max="4078" width="11.5703125" style="1" customWidth="1"/>
    <col min="4079" max="4079" width="36" style="1" customWidth="1"/>
    <col min="4080" max="4080" width="11.85546875" style="1" customWidth="1"/>
    <col min="4081" max="4081" width="11.7109375" style="1" customWidth="1"/>
    <col min="4082" max="4082" width="12.85546875" style="1" customWidth="1"/>
    <col min="4083" max="4083" width="13.85546875" style="1" customWidth="1"/>
    <col min="4084" max="4084" width="15.7109375" style="1" customWidth="1"/>
    <col min="4085" max="4085" width="17.85546875" style="1"/>
    <col min="4086" max="4086" width="4" style="1" customWidth="1"/>
    <col min="4087" max="4087" width="30.28515625" style="1" customWidth="1"/>
    <col min="4088" max="4091" width="11.140625" style="1" customWidth="1"/>
    <col min="4092" max="4092" width="15.7109375" style="1" customWidth="1"/>
    <col min="4093" max="4093" width="14" style="1" customWidth="1"/>
    <col min="4094" max="4094" width="14.85546875" style="1" customWidth="1"/>
    <col min="4095" max="4095" width="11" style="1" customWidth="1"/>
    <col min="4096" max="4096" width="11.5703125" style="1" customWidth="1"/>
    <col min="4097" max="4097" width="11.42578125" style="1" customWidth="1"/>
    <col min="4098" max="4098" width="11.85546875" style="1" customWidth="1"/>
    <col min="4099" max="4099" width="12.42578125" style="1" customWidth="1"/>
    <col min="4100" max="4100" width="13" style="1" customWidth="1"/>
    <col min="4101" max="4101" width="12.28515625" style="1" customWidth="1"/>
    <col min="4102" max="4102" width="11.5703125" style="1" customWidth="1"/>
    <col min="4103" max="4103" width="5" style="1" customWidth="1"/>
    <col min="4104" max="4334" width="11.5703125" style="1" customWidth="1"/>
    <col min="4335" max="4335" width="36" style="1" customWidth="1"/>
    <col min="4336" max="4336" width="11.85546875" style="1" customWidth="1"/>
    <col min="4337" max="4337" width="11.7109375" style="1" customWidth="1"/>
    <col min="4338" max="4338" width="12.85546875" style="1" customWidth="1"/>
    <col min="4339" max="4339" width="13.85546875" style="1" customWidth="1"/>
    <col min="4340" max="4340" width="15.7109375" style="1" customWidth="1"/>
    <col min="4341" max="4341" width="17.85546875" style="1"/>
    <col min="4342" max="4342" width="4" style="1" customWidth="1"/>
    <col min="4343" max="4343" width="30.28515625" style="1" customWidth="1"/>
    <col min="4344" max="4347" width="11.140625" style="1" customWidth="1"/>
    <col min="4348" max="4348" width="15.7109375" style="1" customWidth="1"/>
    <col min="4349" max="4349" width="14" style="1" customWidth="1"/>
    <col min="4350" max="4350" width="14.85546875" style="1" customWidth="1"/>
    <col min="4351" max="4351" width="11" style="1" customWidth="1"/>
    <col min="4352" max="4352" width="11.5703125" style="1" customWidth="1"/>
    <col min="4353" max="4353" width="11.42578125" style="1" customWidth="1"/>
    <col min="4354" max="4354" width="11.85546875" style="1" customWidth="1"/>
    <col min="4355" max="4355" width="12.42578125" style="1" customWidth="1"/>
    <col min="4356" max="4356" width="13" style="1" customWidth="1"/>
    <col min="4357" max="4357" width="12.28515625" style="1" customWidth="1"/>
    <col min="4358" max="4358" width="11.5703125" style="1" customWidth="1"/>
    <col min="4359" max="4359" width="5" style="1" customWidth="1"/>
    <col min="4360" max="4590" width="11.5703125" style="1" customWidth="1"/>
    <col min="4591" max="4591" width="36" style="1" customWidth="1"/>
    <col min="4592" max="4592" width="11.85546875" style="1" customWidth="1"/>
    <col min="4593" max="4593" width="11.7109375" style="1" customWidth="1"/>
    <col min="4594" max="4594" width="12.85546875" style="1" customWidth="1"/>
    <col min="4595" max="4595" width="13.85546875" style="1" customWidth="1"/>
    <col min="4596" max="4596" width="15.7109375" style="1" customWidth="1"/>
    <col min="4597" max="4597" width="17.85546875" style="1"/>
    <col min="4598" max="4598" width="4" style="1" customWidth="1"/>
    <col min="4599" max="4599" width="30.28515625" style="1" customWidth="1"/>
    <col min="4600" max="4603" width="11.140625" style="1" customWidth="1"/>
    <col min="4604" max="4604" width="15.7109375" style="1" customWidth="1"/>
    <col min="4605" max="4605" width="14" style="1" customWidth="1"/>
    <col min="4606" max="4606" width="14.85546875" style="1" customWidth="1"/>
    <col min="4607" max="4607" width="11" style="1" customWidth="1"/>
    <col min="4608" max="4608" width="11.5703125" style="1" customWidth="1"/>
    <col min="4609" max="4609" width="11.42578125" style="1" customWidth="1"/>
    <col min="4610" max="4610" width="11.85546875" style="1" customWidth="1"/>
    <col min="4611" max="4611" width="12.42578125" style="1" customWidth="1"/>
    <col min="4612" max="4612" width="13" style="1" customWidth="1"/>
    <col min="4613" max="4613" width="12.28515625" style="1" customWidth="1"/>
    <col min="4614" max="4614" width="11.5703125" style="1" customWidth="1"/>
    <col min="4615" max="4615" width="5" style="1" customWidth="1"/>
    <col min="4616" max="4846" width="11.5703125" style="1" customWidth="1"/>
    <col min="4847" max="4847" width="36" style="1" customWidth="1"/>
    <col min="4848" max="4848" width="11.85546875" style="1" customWidth="1"/>
    <col min="4849" max="4849" width="11.7109375" style="1" customWidth="1"/>
    <col min="4850" max="4850" width="12.85546875" style="1" customWidth="1"/>
    <col min="4851" max="4851" width="13.85546875" style="1" customWidth="1"/>
    <col min="4852" max="4852" width="15.7109375" style="1" customWidth="1"/>
    <col min="4853" max="4853" width="17.85546875" style="1"/>
    <col min="4854" max="4854" width="4" style="1" customWidth="1"/>
    <col min="4855" max="4855" width="30.28515625" style="1" customWidth="1"/>
    <col min="4856" max="4859" width="11.140625" style="1" customWidth="1"/>
    <col min="4860" max="4860" width="15.7109375" style="1" customWidth="1"/>
    <col min="4861" max="4861" width="14" style="1" customWidth="1"/>
    <col min="4862" max="4862" width="14.85546875" style="1" customWidth="1"/>
    <col min="4863" max="4863" width="11" style="1" customWidth="1"/>
    <col min="4864" max="4864" width="11.5703125" style="1" customWidth="1"/>
    <col min="4865" max="4865" width="11.42578125" style="1" customWidth="1"/>
    <col min="4866" max="4866" width="11.85546875" style="1" customWidth="1"/>
    <col min="4867" max="4867" width="12.42578125" style="1" customWidth="1"/>
    <col min="4868" max="4868" width="13" style="1" customWidth="1"/>
    <col min="4869" max="4869" width="12.28515625" style="1" customWidth="1"/>
    <col min="4870" max="4870" width="11.5703125" style="1" customWidth="1"/>
    <col min="4871" max="4871" width="5" style="1" customWidth="1"/>
    <col min="4872" max="5102" width="11.5703125" style="1" customWidth="1"/>
    <col min="5103" max="5103" width="36" style="1" customWidth="1"/>
    <col min="5104" max="5104" width="11.85546875" style="1" customWidth="1"/>
    <col min="5105" max="5105" width="11.7109375" style="1" customWidth="1"/>
    <col min="5106" max="5106" width="12.85546875" style="1" customWidth="1"/>
    <col min="5107" max="5107" width="13.85546875" style="1" customWidth="1"/>
    <col min="5108" max="5108" width="15.7109375" style="1" customWidth="1"/>
    <col min="5109" max="5109" width="17.85546875" style="1"/>
    <col min="5110" max="5110" width="4" style="1" customWidth="1"/>
    <col min="5111" max="5111" width="30.28515625" style="1" customWidth="1"/>
    <col min="5112" max="5115" width="11.140625" style="1" customWidth="1"/>
    <col min="5116" max="5116" width="15.7109375" style="1" customWidth="1"/>
    <col min="5117" max="5117" width="14" style="1" customWidth="1"/>
    <col min="5118" max="5118" width="14.85546875" style="1" customWidth="1"/>
    <col min="5119" max="5119" width="11" style="1" customWidth="1"/>
    <col min="5120" max="5120" width="11.5703125" style="1" customWidth="1"/>
    <col min="5121" max="5121" width="11.42578125" style="1" customWidth="1"/>
    <col min="5122" max="5122" width="11.85546875" style="1" customWidth="1"/>
    <col min="5123" max="5123" width="12.42578125" style="1" customWidth="1"/>
    <col min="5124" max="5124" width="13" style="1" customWidth="1"/>
    <col min="5125" max="5125" width="12.28515625" style="1" customWidth="1"/>
    <col min="5126" max="5126" width="11.5703125" style="1" customWidth="1"/>
    <col min="5127" max="5127" width="5" style="1" customWidth="1"/>
    <col min="5128" max="5358" width="11.5703125" style="1" customWidth="1"/>
    <col min="5359" max="5359" width="36" style="1" customWidth="1"/>
    <col min="5360" max="5360" width="11.85546875" style="1" customWidth="1"/>
    <col min="5361" max="5361" width="11.7109375" style="1" customWidth="1"/>
    <col min="5362" max="5362" width="12.85546875" style="1" customWidth="1"/>
    <col min="5363" max="5363" width="13.85546875" style="1" customWidth="1"/>
    <col min="5364" max="5364" width="15.7109375" style="1" customWidth="1"/>
    <col min="5365" max="5365" width="17.85546875" style="1"/>
    <col min="5366" max="5366" width="4" style="1" customWidth="1"/>
    <col min="5367" max="5367" width="30.28515625" style="1" customWidth="1"/>
    <col min="5368" max="5371" width="11.140625" style="1" customWidth="1"/>
    <col min="5372" max="5372" width="15.7109375" style="1" customWidth="1"/>
    <col min="5373" max="5373" width="14" style="1" customWidth="1"/>
    <col min="5374" max="5374" width="14.85546875" style="1" customWidth="1"/>
    <col min="5375" max="5375" width="11" style="1" customWidth="1"/>
    <col min="5376" max="5376" width="11.5703125" style="1" customWidth="1"/>
    <col min="5377" max="5377" width="11.42578125" style="1" customWidth="1"/>
    <col min="5378" max="5378" width="11.85546875" style="1" customWidth="1"/>
    <col min="5379" max="5379" width="12.42578125" style="1" customWidth="1"/>
    <col min="5380" max="5380" width="13" style="1" customWidth="1"/>
    <col min="5381" max="5381" width="12.28515625" style="1" customWidth="1"/>
    <col min="5382" max="5382" width="11.5703125" style="1" customWidth="1"/>
    <col min="5383" max="5383" width="5" style="1" customWidth="1"/>
    <col min="5384" max="5614" width="11.5703125" style="1" customWidth="1"/>
    <col min="5615" max="5615" width="36" style="1" customWidth="1"/>
    <col min="5616" max="5616" width="11.85546875" style="1" customWidth="1"/>
    <col min="5617" max="5617" width="11.7109375" style="1" customWidth="1"/>
    <col min="5618" max="5618" width="12.85546875" style="1" customWidth="1"/>
    <col min="5619" max="5619" width="13.85546875" style="1" customWidth="1"/>
    <col min="5620" max="5620" width="15.7109375" style="1" customWidth="1"/>
    <col min="5621" max="5621" width="17.85546875" style="1"/>
    <col min="5622" max="5622" width="4" style="1" customWidth="1"/>
    <col min="5623" max="5623" width="30.28515625" style="1" customWidth="1"/>
    <col min="5624" max="5627" width="11.140625" style="1" customWidth="1"/>
    <col min="5628" max="5628" width="15.7109375" style="1" customWidth="1"/>
    <col min="5629" max="5629" width="14" style="1" customWidth="1"/>
    <col min="5630" max="5630" width="14.85546875" style="1" customWidth="1"/>
    <col min="5631" max="5631" width="11" style="1" customWidth="1"/>
    <col min="5632" max="5632" width="11.5703125" style="1" customWidth="1"/>
    <col min="5633" max="5633" width="11.42578125" style="1" customWidth="1"/>
    <col min="5634" max="5634" width="11.85546875" style="1" customWidth="1"/>
    <col min="5635" max="5635" width="12.42578125" style="1" customWidth="1"/>
    <col min="5636" max="5636" width="13" style="1" customWidth="1"/>
    <col min="5637" max="5637" width="12.28515625" style="1" customWidth="1"/>
    <col min="5638" max="5638" width="11.5703125" style="1" customWidth="1"/>
    <col min="5639" max="5639" width="5" style="1" customWidth="1"/>
    <col min="5640" max="5870" width="11.5703125" style="1" customWidth="1"/>
    <col min="5871" max="5871" width="36" style="1" customWidth="1"/>
    <col min="5872" max="5872" width="11.85546875" style="1" customWidth="1"/>
    <col min="5873" max="5873" width="11.7109375" style="1" customWidth="1"/>
    <col min="5874" max="5874" width="12.85546875" style="1" customWidth="1"/>
    <col min="5875" max="5875" width="13.85546875" style="1" customWidth="1"/>
    <col min="5876" max="5876" width="15.7109375" style="1" customWidth="1"/>
    <col min="5877" max="5877" width="17.85546875" style="1"/>
    <col min="5878" max="5878" width="4" style="1" customWidth="1"/>
    <col min="5879" max="5879" width="30.28515625" style="1" customWidth="1"/>
    <col min="5880" max="5883" width="11.140625" style="1" customWidth="1"/>
    <col min="5884" max="5884" width="15.7109375" style="1" customWidth="1"/>
    <col min="5885" max="5885" width="14" style="1" customWidth="1"/>
    <col min="5886" max="5886" width="14.85546875" style="1" customWidth="1"/>
    <col min="5887" max="5887" width="11" style="1" customWidth="1"/>
    <col min="5888" max="5888" width="11.5703125" style="1" customWidth="1"/>
    <col min="5889" max="5889" width="11.42578125" style="1" customWidth="1"/>
    <col min="5890" max="5890" width="11.85546875" style="1" customWidth="1"/>
    <col min="5891" max="5891" width="12.42578125" style="1" customWidth="1"/>
    <col min="5892" max="5892" width="13" style="1" customWidth="1"/>
    <col min="5893" max="5893" width="12.28515625" style="1" customWidth="1"/>
    <col min="5894" max="5894" width="11.5703125" style="1" customWidth="1"/>
    <col min="5895" max="5895" width="5" style="1" customWidth="1"/>
    <col min="5896" max="6126" width="11.5703125" style="1" customWidth="1"/>
    <col min="6127" max="6127" width="36" style="1" customWidth="1"/>
    <col min="6128" max="6128" width="11.85546875" style="1" customWidth="1"/>
    <col min="6129" max="6129" width="11.7109375" style="1" customWidth="1"/>
    <col min="6130" max="6130" width="12.85546875" style="1" customWidth="1"/>
    <col min="6131" max="6131" width="13.85546875" style="1" customWidth="1"/>
    <col min="6132" max="6132" width="15.7109375" style="1" customWidth="1"/>
    <col min="6133" max="6133" width="17.85546875" style="1"/>
    <col min="6134" max="6134" width="4" style="1" customWidth="1"/>
    <col min="6135" max="6135" width="30.28515625" style="1" customWidth="1"/>
    <col min="6136" max="6139" width="11.140625" style="1" customWidth="1"/>
    <col min="6140" max="6140" width="15.7109375" style="1" customWidth="1"/>
    <col min="6141" max="6141" width="14" style="1" customWidth="1"/>
    <col min="6142" max="6142" width="14.85546875" style="1" customWidth="1"/>
    <col min="6143" max="6143" width="11" style="1" customWidth="1"/>
    <col min="6144" max="6144" width="11.5703125" style="1" customWidth="1"/>
    <col min="6145" max="6145" width="11.42578125" style="1" customWidth="1"/>
    <col min="6146" max="6146" width="11.85546875" style="1" customWidth="1"/>
    <col min="6147" max="6147" width="12.42578125" style="1" customWidth="1"/>
    <col min="6148" max="6148" width="13" style="1" customWidth="1"/>
    <col min="6149" max="6149" width="12.28515625" style="1" customWidth="1"/>
    <col min="6150" max="6150" width="11.5703125" style="1" customWidth="1"/>
    <col min="6151" max="6151" width="5" style="1" customWidth="1"/>
    <col min="6152" max="6382" width="11.5703125" style="1" customWidth="1"/>
    <col min="6383" max="6383" width="36" style="1" customWidth="1"/>
    <col min="6384" max="6384" width="11.85546875" style="1" customWidth="1"/>
    <col min="6385" max="6385" width="11.7109375" style="1" customWidth="1"/>
    <col min="6386" max="6386" width="12.85546875" style="1" customWidth="1"/>
    <col min="6387" max="6387" width="13.85546875" style="1" customWidth="1"/>
    <col min="6388" max="6388" width="15.7109375" style="1" customWidth="1"/>
    <col min="6389" max="6389" width="17.85546875" style="1"/>
    <col min="6390" max="6390" width="4" style="1" customWidth="1"/>
    <col min="6391" max="6391" width="30.28515625" style="1" customWidth="1"/>
    <col min="6392" max="6395" width="11.140625" style="1" customWidth="1"/>
    <col min="6396" max="6396" width="15.7109375" style="1" customWidth="1"/>
    <col min="6397" max="6397" width="14" style="1" customWidth="1"/>
    <col min="6398" max="6398" width="14.85546875" style="1" customWidth="1"/>
    <col min="6399" max="6399" width="11" style="1" customWidth="1"/>
    <col min="6400" max="6400" width="11.5703125" style="1" customWidth="1"/>
    <col min="6401" max="6401" width="11.42578125" style="1" customWidth="1"/>
    <col min="6402" max="6402" width="11.85546875" style="1" customWidth="1"/>
    <col min="6403" max="6403" width="12.42578125" style="1" customWidth="1"/>
    <col min="6404" max="6404" width="13" style="1" customWidth="1"/>
    <col min="6405" max="6405" width="12.28515625" style="1" customWidth="1"/>
    <col min="6406" max="6406" width="11.5703125" style="1" customWidth="1"/>
    <col min="6407" max="6407" width="5" style="1" customWidth="1"/>
    <col min="6408" max="6638" width="11.5703125" style="1" customWidth="1"/>
    <col min="6639" max="6639" width="36" style="1" customWidth="1"/>
    <col min="6640" max="6640" width="11.85546875" style="1" customWidth="1"/>
    <col min="6641" max="6641" width="11.7109375" style="1" customWidth="1"/>
    <col min="6642" max="6642" width="12.85546875" style="1" customWidth="1"/>
    <col min="6643" max="6643" width="13.85546875" style="1" customWidth="1"/>
    <col min="6644" max="6644" width="15.7109375" style="1" customWidth="1"/>
    <col min="6645" max="6645" width="17.85546875" style="1"/>
    <col min="6646" max="6646" width="4" style="1" customWidth="1"/>
    <col min="6647" max="6647" width="30.28515625" style="1" customWidth="1"/>
    <col min="6648" max="6651" width="11.140625" style="1" customWidth="1"/>
    <col min="6652" max="6652" width="15.7109375" style="1" customWidth="1"/>
    <col min="6653" max="6653" width="14" style="1" customWidth="1"/>
    <col min="6654" max="6654" width="14.85546875" style="1" customWidth="1"/>
    <col min="6655" max="6655" width="11" style="1" customWidth="1"/>
    <col min="6656" max="6656" width="11.5703125" style="1" customWidth="1"/>
    <col min="6657" max="6657" width="11.42578125" style="1" customWidth="1"/>
    <col min="6658" max="6658" width="11.85546875" style="1" customWidth="1"/>
    <col min="6659" max="6659" width="12.42578125" style="1" customWidth="1"/>
    <col min="6660" max="6660" width="13" style="1" customWidth="1"/>
    <col min="6661" max="6661" width="12.28515625" style="1" customWidth="1"/>
    <col min="6662" max="6662" width="11.5703125" style="1" customWidth="1"/>
    <col min="6663" max="6663" width="5" style="1" customWidth="1"/>
    <col min="6664" max="6894" width="11.5703125" style="1" customWidth="1"/>
    <col min="6895" max="6895" width="36" style="1" customWidth="1"/>
    <col min="6896" max="6896" width="11.85546875" style="1" customWidth="1"/>
    <col min="6897" max="6897" width="11.7109375" style="1" customWidth="1"/>
    <col min="6898" max="6898" width="12.85546875" style="1" customWidth="1"/>
    <col min="6899" max="6899" width="13.85546875" style="1" customWidth="1"/>
    <col min="6900" max="6900" width="15.7109375" style="1" customWidth="1"/>
    <col min="6901" max="6901" width="17.85546875" style="1"/>
    <col min="6902" max="6902" width="4" style="1" customWidth="1"/>
    <col min="6903" max="6903" width="30.28515625" style="1" customWidth="1"/>
    <col min="6904" max="6907" width="11.140625" style="1" customWidth="1"/>
    <col min="6908" max="6908" width="15.7109375" style="1" customWidth="1"/>
    <col min="6909" max="6909" width="14" style="1" customWidth="1"/>
    <col min="6910" max="6910" width="14.85546875" style="1" customWidth="1"/>
    <col min="6911" max="6911" width="11" style="1" customWidth="1"/>
    <col min="6912" max="6912" width="11.5703125" style="1" customWidth="1"/>
    <col min="6913" max="6913" width="11.42578125" style="1" customWidth="1"/>
    <col min="6914" max="6914" width="11.85546875" style="1" customWidth="1"/>
    <col min="6915" max="6915" width="12.42578125" style="1" customWidth="1"/>
    <col min="6916" max="6916" width="13" style="1" customWidth="1"/>
    <col min="6917" max="6917" width="12.28515625" style="1" customWidth="1"/>
    <col min="6918" max="6918" width="11.5703125" style="1" customWidth="1"/>
    <col min="6919" max="6919" width="5" style="1" customWidth="1"/>
    <col min="6920" max="7150" width="11.5703125" style="1" customWidth="1"/>
    <col min="7151" max="7151" width="36" style="1" customWidth="1"/>
    <col min="7152" max="7152" width="11.85546875" style="1" customWidth="1"/>
    <col min="7153" max="7153" width="11.7109375" style="1" customWidth="1"/>
    <col min="7154" max="7154" width="12.85546875" style="1" customWidth="1"/>
    <col min="7155" max="7155" width="13.85546875" style="1" customWidth="1"/>
    <col min="7156" max="7156" width="15.7109375" style="1" customWidth="1"/>
    <col min="7157" max="7157" width="17.85546875" style="1"/>
    <col min="7158" max="7158" width="4" style="1" customWidth="1"/>
    <col min="7159" max="7159" width="30.28515625" style="1" customWidth="1"/>
    <col min="7160" max="7163" width="11.140625" style="1" customWidth="1"/>
    <col min="7164" max="7164" width="15.7109375" style="1" customWidth="1"/>
    <col min="7165" max="7165" width="14" style="1" customWidth="1"/>
    <col min="7166" max="7166" width="14.85546875" style="1" customWidth="1"/>
    <col min="7167" max="7167" width="11" style="1" customWidth="1"/>
    <col min="7168" max="7168" width="11.5703125" style="1" customWidth="1"/>
    <col min="7169" max="7169" width="11.42578125" style="1" customWidth="1"/>
    <col min="7170" max="7170" width="11.85546875" style="1" customWidth="1"/>
    <col min="7171" max="7171" width="12.42578125" style="1" customWidth="1"/>
    <col min="7172" max="7172" width="13" style="1" customWidth="1"/>
    <col min="7173" max="7173" width="12.28515625" style="1" customWidth="1"/>
    <col min="7174" max="7174" width="11.5703125" style="1" customWidth="1"/>
    <col min="7175" max="7175" width="5" style="1" customWidth="1"/>
    <col min="7176" max="7406" width="11.5703125" style="1" customWidth="1"/>
    <col min="7407" max="7407" width="36" style="1" customWidth="1"/>
    <col min="7408" max="7408" width="11.85546875" style="1" customWidth="1"/>
    <col min="7409" max="7409" width="11.7109375" style="1" customWidth="1"/>
    <col min="7410" max="7410" width="12.85546875" style="1" customWidth="1"/>
    <col min="7411" max="7411" width="13.85546875" style="1" customWidth="1"/>
    <col min="7412" max="7412" width="15.7109375" style="1" customWidth="1"/>
    <col min="7413" max="7413" width="17.85546875" style="1"/>
    <col min="7414" max="7414" width="4" style="1" customWidth="1"/>
    <col min="7415" max="7415" width="30.28515625" style="1" customWidth="1"/>
    <col min="7416" max="7419" width="11.140625" style="1" customWidth="1"/>
    <col min="7420" max="7420" width="15.7109375" style="1" customWidth="1"/>
    <col min="7421" max="7421" width="14" style="1" customWidth="1"/>
    <col min="7422" max="7422" width="14.85546875" style="1" customWidth="1"/>
    <col min="7423" max="7423" width="11" style="1" customWidth="1"/>
    <col min="7424" max="7424" width="11.5703125" style="1" customWidth="1"/>
    <col min="7425" max="7425" width="11.42578125" style="1" customWidth="1"/>
    <col min="7426" max="7426" width="11.85546875" style="1" customWidth="1"/>
    <col min="7427" max="7427" width="12.42578125" style="1" customWidth="1"/>
    <col min="7428" max="7428" width="13" style="1" customWidth="1"/>
    <col min="7429" max="7429" width="12.28515625" style="1" customWidth="1"/>
    <col min="7430" max="7430" width="11.5703125" style="1" customWidth="1"/>
    <col min="7431" max="7431" width="5" style="1" customWidth="1"/>
    <col min="7432" max="7662" width="11.5703125" style="1" customWidth="1"/>
    <col min="7663" max="7663" width="36" style="1" customWidth="1"/>
    <col min="7664" max="7664" width="11.85546875" style="1" customWidth="1"/>
    <col min="7665" max="7665" width="11.7109375" style="1" customWidth="1"/>
    <col min="7666" max="7666" width="12.85546875" style="1" customWidth="1"/>
    <col min="7667" max="7667" width="13.85546875" style="1" customWidth="1"/>
    <col min="7668" max="7668" width="15.7109375" style="1" customWidth="1"/>
    <col min="7669" max="7669" width="17.85546875" style="1"/>
    <col min="7670" max="7670" width="4" style="1" customWidth="1"/>
    <col min="7671" max="7671" width="30.28515625" style="1" customWidth="1"/>
    <col min="7672" max="7675" width="11.140625" style="1" customWidth="1"/>
    <col min="7676" max="7676" width="15.7109375" style="1" customWidth="1"/>
    <col min="7677" max="7677" width="14" style="1" customWidth="1"/>
    <col min="7678" max="7678" width="14.85546875" style="1" customWidth="1"/>
    <col min="7679" max="7679" width="11" style="1" customWidth="1"/>
    <col min="7680" max="7680" width="11.5703125" style="1" customWidth="1"/>
    <col min="7681" max="7681" width="11.42578125" style="1" customWidth="1"/>
    <col min="7682" max="7682" width="11.85546875" style="1" customWidth="1"/>
    <col min="7683" max="7683" width="12.42578125" style="1" customWidth="1"/>
    <col min="7684" max="7684" width="13" style="1" customWidth="1"/>
    <col min="7685" max="7685" width="12.28515625" style="1" customWidth="1"/>
    <col min="7686" max="7686" width="11.5703125" style="1" customWidth="1"/>
    <col min="7687" max="7687" width="5" style="1" customWidth="1"/>
    <col min="7688" max="7918" width="11.5703125" style="1" customWidth="1"/>
    <col min="7919" max="7919" width="36" style="1" customWidth="1"/>
    <col min="7920" max="7920" width="11.85546875" style="1" customWidth="1"/>
    <col min="7921" max="7921" width="11.7109375" style="1" customWidth="1"/>
    <col min="7922" max="7922" width="12.85546875" style="1" customWidth="1"/>
    <col min="7923" max="7923" width="13.85546875" style="1" customWidth="1"/>
    <col min="7924" max="7924" width="15.7109375" style="1" customWidth="1"/>
    <col min="7925" max="7925" width="17.85546875" style="1"/>
    <col min="7926" max="7926" width="4" style="1" customWidth="1"/>
    <col min="7927" max="7927" width="30.28515625" style="1" customWidth="1"/>
    <col min="7928" max="7931" width="11.140625" style="1" customWidth="1"/>
    <col min="7932" max="7932" width="15.7109375" style="1" customWidth="1"/>
    <col min="7933" max="7933" width="14" style="1" customWidth="1"/>
    <col min="7934" max="7934" width="14.85546875" style="1" customWidth="1"/>
    <col min="7935" max="7935" width="11" style="1" customWidth="1"/>
    <col min="7936" max="7936" width="11.5703125" style="1" customWidth="1"/>
    <col min="7937" max="7937" width="11.42578125" style="1" customWidth="1"/>
    <col min="7938" max="7938" width="11.85546875" style="1" customWidth="1"/>
    <col min="7939" max="7939" width="12.42578125" style="1" customWidth="1"/>
    <col min="7940" max="7940" width="13" style="1" customWidth="1"/>
    <col min="7941" max="7941" width="12.28515625" style="1" customWidth="1"/>
    <col min="7942" max="7942" width="11.5703125" style="1" customWidth="1"/>
    <col min="7943" max="7943" width="5" style="1" customWidth="1"/>
    <col min="7944" max="8174" width="11.5703125" style="1" customWidth="1"/>
    <col min="8175" max="8175" width="36" style="1" customWidth="1"/>
    <col min="8176" max="8176" width="11.85546875" style="1" customWidth="1"/>
    <col min="8177" max="8177" width="11.7109375" style="1" customWidth="1"/>
    <col min="8178" max="8178" width="12.85546875" style="1" customWidth="1"/>
    <col min="8179" max="8179" width="13.85546875" style="1" customWidth="1"/>
    <col min="8180" max="8180" width="15.7109375" style="1" customWidth="1"/>
    <col min="8181" max="8181" width="17.85546875" style="1"/>
    <col min="8182" max="8182" width="4" style="1" customWidth="1"/>
    <col min="8183" max="8183" width="30.28515625" style="1" customWidth="1"/>
    <col min="8184" max="8187" width="11.140625" style="1" customWidth="1"/>
    <col min="8188" max="8188" width="15.7109375" style="1" customWidth="1"/>
    <col min="8189" max="8189" width="14" style="1" customWidth="1"/>
    <col min="8190" max="8190" width="14.85546875" style="1" customWidth="1"/>
    <col min="8191" max="8191" width="11" style="1" customWidth="1"/>
    <col min="8192" max="8192" width="11.5703125" style="1" customWidth="1"/>
    <col min="8193" max="8193" width="11.42578125" style="1" customWidth="1"/>
    <col min="8194" max="8194" width="11.85546875" style="1" customWidth="1"/>
    <col min="8195" max="8195" width="12.42578125" style="1" customWidth="1"/>
    <col min="8196" max="8196" width="13" style="1" customWidth="1"/>
    <col min="8197" max="8197" width="12.28515625" style="1" customWidth="1"/>
    <col min="8198" max="8198" width="11.5703125" style="1" customWidth="1"/>
    <col min="8199" max="8199" width="5" style="1" customWidth="1"/>
    <col min="8200" max="8430" width="11.5703125" style="1" customWidth="1"/>
    <col min="8431" max="8431" width="36" style="1" customWidth="1"/>
    <col min="8432" max="8432" width="11.85546875" style="1" customWidth="1"/>
    <col min="8433" max="8433" width="11.7109375" style="1" customWidth="1"/>
    <col min="8434" max="8434" width="12.85546875" style="1" customWidth="1"/>
    <col min="8435" max="8435" width="13.85546875" style="1" customWidth="1"/>
    <col min="8436" max="8436" width="15.7109375" style="1" customWidth="1"/>
    <col min="8437" max="8437" width="17.85546875" style="1"/>
    <col min="8438" max="8438" width="4" style="1" customWidth="1"/>
    <col min="8439" max="8439" width="30.28515625" style="1" customWidth="1"/>
    <col min="8440" max="8443" width="11.140625" style="1" customWidth="1"/>
    <col min="8444" max="8444" width="15.7109375" style="1" customWidth="1"/>
    <col min="8445" max="8445" width="14" style="1" customWidth="1"/>
    <col min="8446" max="8446" width="14.85546875" style="1" customWidth="1"/>
    <col min="8447" max="8447" width="11" style="1" customWidth="1"/>
    <col min="8448" max="8448" width="11.5703125" style="1" customWidth="1"/>
    <col min="8449" max="8449" width="11.42578125" style="1" customWidth="1"/>
    <col min="8450" max="8450" width="11.85546875" style="1" customWidth="1"/>
    <col min="8451" max="8451" width="12.42578125" style="1" customWidth="1"/>
    <col min="8452" max="8452" width="13" style="1" customWidth="1"/>
    <col min="8453" max="8453" width="12.28515625" style="1" customWidth="1"/>
    <col min="8454" max="8454" width="11.5703125" style="1" customWidth="1"/>
    <col min="8455" max="8455" width="5" style="1" customWidth="1"/>
    <col min="8456" max="8686" width="11.5703125" style="1" customWidth="1"/>
    <col min="8687" max="8687" width="36" style="1" customWidth="1"/>
    <col min="8688" max="8688" width="11.85546875" style="1" customWidth="1"/>
    <col min="8689" max="8689" width="11.7109375" style="1" customWidth="1"/>
    <col min="8690" max="8690" width="12.85546875" style="1" customWidth="1"/>
    <col min="8691" max="8691" width="13.85546875" style="1" customWidth="1"/>
    <col min="8692" max="8692" width="15.7109375" style="1" customWidth="1"/>
    <col min="8693" max="8693" width="17.85546875" style="1"/>
    <col min="8694" max="8694" width="4" style="1" customWidth="1"/>
    <col min="8695" max="8695" width="30.28515625" style="1" customWidth="1"/>
    <col min="8696" max="8699" width="11.140625" style="1" customWidth="1"/>
    <col min="8700" max="8700" width="15.7109375" style="1" customWidth="1"/>
    <col min="8701" max="8701" width="14" style="1" customWidth="1"/>
    <col min="8702" max="8702" width="14.85546875" style="1" customWidth="1"/>
    <col min="8703" max="8703" width="11" style="1" customWidth="1"/>
    <col min="8704" max="8704" width="11.5703125" style="1" customWidth="1"/>
    <col min="8705" max="8705" width="11.42578125" style="1" customWidth="1"/>
    <col min="8706" max="8706" width="11.85546875" style="1" customWidth="1"/>
    <col min="8707" max="8707" width="12.42578125" style="1" customWidth="1"/>
    <col min="8708" max="8708" width="13" style="1" customWidth="1"/>
    <col min="8709" max="8709" width="12.28515625" style="1" customWidth="1"/>
    <col min="8710" max="8710" width="11.5703125" style="1" customWidth="1"/>
    <col min="8711" max="8711" width="5" style="1" customWidth="1"/>
    <col min="8712" max="8942" width="11.5703125" style="1" customWidth="1"/>
    <col min="8943" max="8943" width="36" style="1" customWidth="1"/>
    <col min="8944" max="8944" width="11.85546875" style="1" customWidth="1"/>
    <col min="8945" max="8945" width="11.7109375" style="1" customWidth="1"/>
    <col min="8946" max="8946" width="12.85546875" style="1" customWidth="1"/>
    <col min="8947" max="8947" width="13.85546875" style="1" customWidth="1"/>
    <col min="8948" max="8948" width="15.7109375" style="1" customWidth="1"/>
    <col min="8949" max="8949" width="17.85546875" style="1"/>
    <col min="8950" max="8950" width="4" style="1" customWidth="1"/>
    <col min="8951" max="8951" width="30.28515625" style="1" customWidth="1"/>
    <col min="8952" max="8955" width="11.140625" style="1" customWidth="1"/>
    <col min="8956" max="8956" width="15.7109375" style="1" customWidth="1"/>
    <col min="8957" max="8957" width="14" style="1" customWidth="1"/>
    <col min="8958" max="8958" width="14.85546875" style="1" customWidth="1"/>
    <col min="8959" max="8959" width="11" style="1" customWidth="1"/>
    <col min="8960" max="8960" width="11.5703125" style="1" customWidth="1"/>
    <col min="8961" max="8961" width="11.42578125" style="1" customWidth="1"/>
    <col min="8962" max="8962" width="11.85546875" style="1" customWidth="1"/>
    <col min="8963" max="8963" width="12.42578125" style="1" customWidth="1"/>
    <col min="8964" max="8964" width="13" style="1" customWidth="1"/>
    <col min="8965" max="8965" width="12.28515625" style="1" customWidth="1"/>
    <col min="8966" max="8966" width="11.5703125" style="1" customWidth="1"/>
    <col min="8967" max="8967" width="5" style="1" customWidth="1"/>
    <col min="8968" max="9198" width="11.5703125" style="1" customWidth="1"/>
    <col min="9199" max="9199" width="36" style="1" customWidth="1"/>
    <col min="9200" max="9200" width="11.85546875" style="1" customWidth="1"/>
    <col min="9201" max="9201" width="11.7109375" style="1" customWidth="1"/>
    <col min="9202" max="9202" width="12.85546875" style="1" customWidth="1"/>
    <col min="9203" max="9203" width="13.85546875" style="1" customWidth="1"/>
    <col min="9204" max="9204" width="15.7109375" style="1" customWidth="1"/>
    <col min="9205" max="9205" width="17.85546875" style="1"/>
    <col min="9206" max="9206" width="4" style="1" customWidth="1"/>
    <col min="9207" max="9207" width="30.28515625" style="1" customWidth="1"/>
    <col min="9208" max="9211" width="11.140625" style="1" customWidth="1"/>
    <col min="9212" max="9212" width="15.7109375" style="1" customWidth="1"/>
    <col min="9213" max="9213" width="14" style="1" customWidth="1"/>
    <col min="9214" max="9214" width="14.85546875" style="1" customWidth="1"/>
    <col min="9215" max="9215" width="11" style="1" customWidth="1"/>
    <col min="9216" max="9216" width="11.5703125" style="1" customWidth="1"/>
    <col min="9217" max="9217" width="11.42578125" style="1" customWidth="1"/>
    <col min="9218" max="9218" width="11.85546875" style="1" customWidth="1"/>
    <col min="9219" max="9219" width="12.42578125" style="1" customWidth="1"/>
    <col min="9220" max="9220" width="13" style="1" customWidth="1"/>
    <col min="9221" max="9221" width="12.28515625" style="1" customWidth="1"/>
    <col min="9222" max="9222" width="11.5703125" style="1" customWidth="1"/>
    <col min="9223" max="9223" width="5" style="1" customWidth="1"/>
    <col min="9224" max="9454" width="11.5703125" style="1" customWidth="1"/>
    <col min="9455" max="9455" width="36" style="1" customWidth="1"/>
    <col min="9456" max="9456" width="11.85546875" style="1" customWidth="1"/>
    <col min="9457" max="9457" width="11.7109375" style="1" customWidth="1"/>
    <col min="9458" max="9458" width="12.85546875" style="1" customWidth="1"/>
    <col min="9459" max="9459" width="13.85546875" style="1" customWidth="1"/>
    <col min="9460" max="9460" width="15.7109375" style="1" customWidth="1"/>
    <col min="9461" max="9461" width="17.85546875" style="1"/>
    <col min="9462" max="9462" width="4" style="1" customWidth="1"/>
    <col min="9463" max="9463" width="30.28515625" style="1" customWidth="1"/>
    <col min="9464" max="9467" width="11.140625" style="1" customWidth="1"/>
    <col min="9468" max="9468" width="15.7109375" style="1" customWidth="1"/>
    <col min="9469" max="9469" width="14" style="1" customWidth="1"/>
    <col min="9470" max="9470" width="14.85546875" style="1" customWidth="1"/>
    <col min="9471" max="9471" width="11" style="1" customWidth="1"/>
    <col min="9472" max="9472" width="11.5703125" style="1" customWidth="1"/>
    <col min="9473" max="9473" width="11.42578125" style="1" customWidth="1"/>
    <col min="9474" max="9474" width="11.85546875" style="1" customWidth="1"/>
    <col min="9475" max="9475" width="12.42578125" style="1" customWidth="1"/>
    <col min="9476" max="9476" width="13" style="1" customWidth="1"/>
    <col min="9477" max="9477" width="12.28515625" style="1" customWidth="1"/>
    <col min="9478" max="9478" width="11.5703125" style="1" customWidth="1"/>
    <col min="9479" max="9479" width="5" style="1" customWidth="1"/>
    <col min="9480" max="9710" width="11.5703125" style="1" customWidth="1"/>
    <col min="9711" max="9711" width="36" style="1" customWidth="1"/>
    <col min="9712" max="9712" width="11.85546875" style="1" customWidth="1"/>
    <col min="9713" max="9713" width="11.7109375" style="1" customWidth="1"/>
    <col min="9714" max="9714" width="12.85546875" style="1" customWidth="1"/>
    <col min="9715" max="9715" width="13.85546875" style="1" customWidth="1"/>
    <col min="9716" max="9716" width="15.7109375" style="1" customWidth="1"/>
    <col min="9717" max="9717" width="17.85546875" style="1"/>
    <col min="9718" max="9718" width="4" style="1" customWidth="1"/>
    <col min="9719" max="9719" width="30.28515625" style="1" customWidth="1"/>
    <col min="9720" max="9723" width="11.140625" style="1" customWidth="1"/>
    <col min="9724" max="9724" width="15.7109375" style="1" customWidth="1"/>
    <col min="9725" max="9725" width="14" style="1" customWidth="1"/>
    <col min="9726" max="9726" width="14.85546875" style="1" customWidth="1"/>
    <col min="9727" max="9727" width="11" style="1" customWidth="1"/>
    <col min="9728" max="9728" width="11.5703125" style="1" customWidth="1"/>
    <col min="9729" max="9729" width="11.42578125" style="1" customWidth="1"/>
    <col min="9730" max="9730" width="11.85546875" style="1" customWidth="1"/>
    <col min="9731" max="9731" width="12.42578125" style="1" customWidth="1"/>
    <col min="9732" max="9732" width="13" style="1" customWidth="1"/>
    <col min="9733" max="9733" width="12.28515625" style="1" customWidth="1"/>
    <col min="9734" max="9734" width="11.5703125" style="1" customWidth="1"/>
    <col min="9735" max="9735" width="5" style="1" customWidth="1"/>
    <col min="9736" max="9966" width="11.5703125" style="1" customWidth="1"/>
    <col min="9967" max="9967" width="36" style="1" customWidth="1"/>
    <col min="9968" max="9968" width="11.85546875" style="1" customWidth="1"/>
    <col min="9969" max="9969" width="11.7109375" style="1" customWidth="1"/>
    <col min="9970" max="9970" width="12.85546875" style="1" customWidth="1"/>
    <col min="9971" max="9971" width="13.85546875" style="1" customWidth="1"/>
    <col min="9972" max="9972" width="15.7109375" style="1" customWidth="1"/>
    <col min="9973" max="9973" width="17.85546875" style="1"/>
    <col min="9974" max="9974" width="4" style="1" customWidth="1"/>
    <col min="9975" max="9975" width="30.28515625" style="1" customWidth="1"/>
    <col min="9976" max="9979" width="11.140625" style="1" customWidth="1"/>
    <col min="9980" max="9980" width="15.7109375" style="1" customWidth="1"/>
    <col min="9981" max="9981" width="14" style="1" customWidth="1"/>
    <col min="9982" max="9982" width="14.85546875" style="1" customWidth="1"/>
    <col min="9983" max="9983" width="11" style="1" customWidth="1"/>
    <col min="9984" max="9984" width="11.5703125" style="1" customWidth="1"/>
    <col min="9985" max="9985" width="11.42578125" style="1" customWidth="1"/>
    <col min="9986" max="9986" width="11.85546875" style="1" customWidth="1"/>
    <col min="9987" max="9987" width="12.42578125" style="1" customWidth="1"/>
    <col min="9988" max="9988" width="13" style="1" customWidth="1"/>
    <col min="9989" max="9989" width="12.28515625" style="1" customWidth="1"/>
    <col min="9990" max="9990" width="11.5703125" style="1" customWidth="1"/>
    <col min="9991" max="9991" width="5" style="1" customWidth="1"/>
    <col min="9992" max="10222" width="11.5703125" style="1" customWidth="1"/>
    <col min="10223" max="10223" width="36" style="1" customWidth="1"/>
    <col min="10224" max="10224" width="11.85546875" style="1" customWidth="1"/>
    <col min="10225" max="10225" width="11.7109375" style="1" customWidth="1"/>
    <col min="10226" max="10226" width="12.85546875" style="1" customWidth="1"/>
    <col min="10227" max="10227" width="13.85546875" style="1" customWidth="1"/>
    <col min="10228" max="10228" width="15.7109375" style="1" customWidth="1"/>
    <col min="10229" max="10229" width="17.85546875" style="1"/>
    <col min="10230" max="10230" width="4" style="1" customWidth="1"/>
    <col min="10231" max="10231" width="30.28515625" style="1" customWidth="1"/>
    <col min="10232" max="10235" width="11.140625" style="1" customWidth="1"/>
    <col min="10236" max="10236" width="15.7109375" style="1" customWidth="1"/>
    <col min="10237" max="10237" width="14" style="1" customWidth="1"/>
    <col min="10238" max="10238" width="14.85546875" style="1" customWidth="1"/>
    <col min="10239" max="10239" width="11" style="1" customWidth="1"/>
    <col min="10240" max="10240" width="11.5703125" style="1" customWidth="1"/>
    <col min="10241" max="10241" width="11.42578125" style="1" customWidth="1"/>
    <col min="10242" max="10242" width="11.85546875" style="1" customWidth="1"/>
    <col min="10243" max="10243" width="12.42578125" style="1" customWidth="1"/>
    <col min="10244" max="10244" width="13" style="1" customWidth="1"/>
    <col min="10245" max="10245" width="12.28515625" style="1" customWidth="1"/>
    <col min="10246" max="10246" width="11.5703125" style="1" customWidth="1"/>
    <col min="10247" max="10247" width="5" style="1" customWidth="1"/>
    <col min="10248" max="10478" width="11.5703125" style="1" customWidth="1"/>
    <col min="10479" max="10479" width="36" style="1" customWidth="1"/>
    <col min="10480" max="10480" width="11.85546875" style="1" customWidth="1"/>
    <col min="10481" max="10481" width="11.7109375" style="1" customWidth="1"/>
    <col min="10482" max="10482" width="12.85546875" style="1" customWidth="1"/>
    <col min="10483" max="10483" width="13.85546875" style="1" customWidth="1"/>
    <col min="10484" max="10484" width="15.7109375" style="1" customWidth="1"/>
    <col min="10485" max="10485" width="17.85546875" style="1"/>
    <col min="10486" max="10486" width="4" style="1" customWidth="1"/>
    <col min="10487" max="10487" width="30.28515625" style="1" customWidth="1"/>
    <col min="10488" max="10491" width="11.140625" style="1" customWidth="1"/>
    <col min="10492" max="10492" width="15.7109375" style="1" customWidth="1"/>
    <col min="10493" max="10493" width="14" style="1" customWidth="1"/>
    <col min="10494" max="10494" width="14.85546875" style="1" customWidth="1"/>
    <col min="10495" max="10495" width="11" style="1" customWidth="1"/>
    <col min="10496" max="10496" width="11.5703125" style="1" customWidth="1"/>
    <col min="10497" max="10497" width="11.42578125" style="1" customWidth="1"/>
    <col min="10498" max="10498" width="11.85546875" style="1" customWidth="1"/>
    <col min="10499" max="10499" width="12.42578125" style="1" customWidth="1"/>
    <col min="10500" max="10500" width="13" style="1" customWidth="1"/>
    <col min="10501" max="10501" width="12.28515625" style="1" customWidth="1"/>
    <col min="10502" max="10502" width="11.5703125" style="1" customWidth="1"/>
    <col min="10503" max="10503" width="5" style="1" customWidth="1"/>
    <col min="10504" max="10734" width="11.5703125" style="1" customWidth="1"/>
    <col min="10735" max="10735" width="36" style="1" customWidth="1"/>
    <col min="10736" max="10736" width="11.85546875" style="1" customWidth="1"/>
    <col min="10737" max="10737" width="11.7109375" style="1" customWidth="1"/>
    <col min="10738" max="10738" width="12.85546875" style="1" customWidth="1"/>
    <col min="10739" max="10739" width="13.85546875" style="1" customWidth="1"/>
    <col min="10740" max="10740" width="15.7109375" style="1" customWidth="1"/>
    <col min="10741" max="10741" width="17.85546875" style="1"/>
    <col min="10742" max="10742" width="4" style="1" customWidth="1"/>
    <col min="10743" max="10743" width="30.28515625" style="1" customWidth="1"/>
    <col min="10744" max="10747" width="11.140625" style="1" customWidth="1"/>
    <col min="10748" max="10748" width="15.7109375" style="1" customWidth="1"/>
    <col min="10749" max="10749" width="14" style="1" customWidth="1"/>
    <col min="10750" max="10750" width="14.85546875" style="1" customWidth="1"/>
    <col min="10751" max="10751" width="11" style="1" customWidth="1"/>
    <col min="10752" max="10752" width="11.5703125" style="1" customWidth="1"/>
    <col min="10753" max="10753" width="11.42578125" style="1" customWidth="1"/>
    <col min="10754" max="10754" width="11.85546875" style="1" customWidth="1"/>
    <col min="10755" max="10755" width="12.42578125" style="1" customWidth="1"/>
    <col min="10756" max="10756" width="13" style="1" customWidth="1"/>
    <col min="10757" max="10757" width="12.28515625" style="1" customWidth="1"/>
    <col min="10758" max="10758" width="11.5703125" style="1" customWidth="1"/>
    <col min="10759" max="10759" width="5" style="1" customWidth="1"/>
    <col min="10760" max="10990" width="11.5703125" style="1" customWidth="1"/>
    <col min="10991" max="10991" width="36" style="1" customWidth="1"/>
    <col min="10992" max="10992" width="11.85546875" style="1" customWidth="1"/>
    <col min="10993" max="10993" width="11.7109375" style="1" customWidth="1"/>
    <col min="10994" max="10994" width="12.85546875" style="1" customWidth="1"/>
    <col min="10995" max="10995" width="13.85546875" style="1" customWidth="1"/>
    <col min="10996" max="10996" width="15.7109375" style="1" customWidth="1"/>
    <col min="10997" max="10997" width="17.85546875" style="1"/>
    <col min="10998" max="10998" width="4" style="1" customWidth="1"/>
    <col min="10999" max="10999" width="30.28515625" style="1" customWidth="1"/>
    <col min="11000" max="11003" width="11.140625" style="1" customWidth="1"/>
    <col min="11004" max="11004" width="15.7109375" style="1" customWidth="1"/>
    <col min="11005" max="11005" width="14" style="1" customWidth="1"/>
    <col min="11006" max="11006" width="14.85546875" style="1" customWidth="1"/>
    <col min="11007" max="11007" width="11" style="1" customWidth="1"/>
    <col min="11008" max="11008" width="11.5703125" style="1" customWidth="1"/>
    <col min="11009" max="11009" width="11.42578125" style="1" customWidth="1"/>
    <col min="11010" max="11010" width="11.85546875" style="1" customWidth="1"/>
    <col min="11011" max="11011" width="12.42578125" style="1" customWidth="1"/>
    <col min="11012" max="11012" width="13" style="1" customWidth="1"/>
    <col min="11013" max="11013" width="12.28515625" style="1" customWidth="1"/>
    <col min="11014" max="11014" width="11.5703125" style="1" customWidth="1"/>
    <col min="11015" max="11015" width="5" style="1" customWidth="1"/>
    <col min="11016" max="11246" width="11.5703125" style="1" customWidth="1"/>
    <col min="11247" max="11247" width="36" style="1" customWidth="1"/>
    <col min="11248" max="11248" width="11.85546875" style="1" customWidth="1"/>
    <col min="11249" max="11249" width="11.7109375" style="1" customWidth="1"/>
    <col min="11250" max="11250" width="12.85546875" style="1" customWidth="1"/>
    <col min="11251" max="11251" width="13.85546875" style="1" customWidth="1"/>
    <col min="11252" max="11252" width="15.7109375" style="1" customWidth="1"/>
    <col min="11253" max="11253" width="17.85546875" style="1"/>
    <col min="11254" max="11254" width="4" style="1" customWidth="1"/>
    <col min="11255" max="11255" width="30.28515625" style="1" customWidth="1"/>
    <col min="11256" max="11259" width="11.140625" style="1" customWidth="1"/>
    <col min="11260" max="11260" width="15.7109375" style="1" customWidth="1"/>
    <col min="11261" max="11261" width="14" style="1" customWidth="1"/>
    <col min="11262" max="11262" width="14.85546875" style="1" customWidth="1"/>
    <col min="11263" max="11263" width="11" style="1" customWidth="1"/>
    <col min="11264" max="11264" width="11.5703125" style="1" customWidth="1"/>
    <col min="11265" max="11265" width="11.42578125" style="1" customWidth="1"/>
    <col min="11266" max="11266" width="11.85546875" style="1" customWidth="1"/>
    <col min="11267" max="11267" width="12.42578125" style="1" customWidth="1"/>
    <col min="11268" max="11268" width="13" style="1" customWidth="1"/>
    <col min="11269" max="11269" width="12.28515625" style="1" customWidth="1"/>
    <col min="11270" max="11270" width="11.5703125" style="1" customWidth="1"/>
    <col min="11271" max="11271" width="5" style="1" customWidth="1"/>
    <col min="11272" max="11502" width="11.5703125" style="1" customWidth="1"/>
    <col min="11503" max="11503" width="36" style="1" customWidth="1"/>
    <col min="11504" max="11504" width="11.85546875" style="1" customWidth="1"/>
    <col min="11505" max="11505" width="11.7109375" style="1" customWidth="1"/>
    <col min="11506" max="11506" width="12.85546875" style="1" customWidth="1"/>
    <col min="11507" max="11507" width="13.85546875" style="1" customWidth="1"/>
    <col min="11508" max="11508" width="15.7109375" style="1" customWidth="1"/>
    <col min="11509" max="11509" width="17.85546875" style="1"/>
    <col min="11510" max="11510" width="4" style="1" customWidth="1"/>
    <col min="11511" max="11511" width="30.28515625" style="1" customWidth="1"/>
    <col min="11512" max="11515" width="11.140625" style="1" customWidth="1"/>
    <col min="11516" max="11516" width="15.7109375" style="1" customWidth="1"/>
    <col min="11517" max="11517" width="14" style="1" customWidth="1"/>
    <col min="11518" max="11518" width="14.85546875" style="1" customWidth="1"/>
    <col min="11519" max="11519" width="11" style="1" customWidth="1"/>
    <col min="11520" max="11520" width="11.5703125" style="1" customWidth="1"/>
    <col min="11521" max="11521" width="11.42578125" style="1" customWidth="1"/>
    <col min="11522" max="11522" width="11.85546875" style="1" customWidth="1"/>
    <col min="11523" max="11523" width="12.42578125" style="1" customWidth="1"/>
    <col min="11524" max="11524" width="13" style="1" customWidth="1"/>
    <col min="11525" max="11525" width="12.28515625" style="1" customWidth="1"/>
    <col min="11526" max="11526" width="11.5703125" style="1" customWidth="1"/>
    <col min="11527" max="11527" width="5" style="1" customWidth="1"/>
    <col min="11528" max="11758" width="11.5703125" style="1" customWidth="1"/>
    <col min="11759" max="11759" width="36" style="1" customWidth="1"/>
    <col min="11760" max="11760" width="11.85546875" style="1" customWidth="1"/>
    <col min="11761" max="11761" width="11.7109375" style="1" customWidth="1"/>
    <col min="11762" max="11762" width="12.85546875" style="1" customWidth="1"/>
    <col min="11763" max="11763" width="13.85546875" style="1" customWidth="1"/>
    <col min="11764" max="11764" width="15.7109375" style="1" customWidth="1"/>
    <col min="11765" max="11765" width="17.85546875" style="1"/>
    <col min="11766" max="11766" width="4" style="1" customWidth="1"/>
    <col min="11767" max="11767" width="30.28515625" style="1" customWidth="1"/>
    <col min="11768" max="11771" width="11.140625" style="1" customWidth="1"/>
    <col min="11772" max="11772" width="15.7109375" style="1" customWidth="1"/>
    <col min="11773" max="11773" width="14" style="1" customWidth="1"/>
    <col min="11774" max="11774" width="14.85546875" style="1" customWidth="1"/>
    <col min="11775" max="11775" width="11" style="1" customWidth="1"/>
    <col min="11776" max="11776" width="11.5703125" style="1" customWidth="1"/>
    <col min="11777" max="11777" width="11.42578125" style="1" customWidth="1"/>
    <col min="11778" max="11778" width="11.85546875" style="1" customWidth="1"/>
    <col min="11779" max="11779" width="12.42578125" style="1" customWidth="1"/>
    <col min="11780" max="11780" width="13" style="1" customWidth="1"/>
    <col min="11781" max="11781" width="12.28515625" style="1" customWidth="1"/>
    <col min="11782" max="11782" width="11.5703125" style="1" customWidth="1"/>
    <col min="11783" max="11783" width="5" style="1" customWidth="1"/>
    <col min="11784" max="12014" width="11.5703125" style="1" customWidth="1"/>
    <col min="12015" max="12015" width="36" style="1" customWidth="1"/>
    <col min="12016" max="12016" width="11.85546875" style="1" customWidth="1"/>
    <col min="12017" max="12017" width="11.7109375" style="1" customWidth="1"/>
    <col min="12018" max="12018" width="12.85546875" style="1" customWidth="1"/>
    <col min="12019" max="12019" width="13.85546875" style="1" customWidth="1"/>
    <col min="12020" max="12020" width="15.7109375" style="1" customWidth="1"/>
    <col min="12021" max="12021" width="17.85546875" style="1"/>
    <col min="12022" max="12022" width="4" style="1" customWidth="1"/>
    <col min="12023" max="12023" width="30.28515625" style="1" customWidth="1"/>
    <col min="12024" max="12027" width="11.140625" style="1" customWidth="1"/>
    <col min="12028" max="12028" width="15.7109375" style="1" customWidth="1"/>
    <col min="12029" max="12029" width="14" style="1" customWidth="1"/>
    <col min="12030" max="12030" width="14.85546875" style="1" customWidth="1"/>
    <col min="12031" max="12031" width="11" style="1" customWidth="1"/>
    <col min="12032" max="12032" width="11.5703125" style="1" customWidth="1"/>
    <col min="12033" max="12033" width="11.42578125" style="1" customWidth="1"/>
    <col min="12034" max="12034" width="11.85546875" style="1" customWidth="1"/>
    <col min="12035" max="12035" width="12.42578125" style="1" customWidth="1"/>
    <col min="12036" max="12036" width="13" style="1" customWidth="1"/>
    <col min="12037" max="12037" width="12.28515625" style="1" customWidth="1"/>
    <col min="12038" max="12038" width="11.5703125" style="1" customWidth="1"/>
    <col min="12039" max="12039" width="5" style="1" customWidth="1"/>
    <col min="12040" max="12270" width="11.5703125" style="1" customWidth="1"/>
    <col min="12271" max="12271" width="36" style="1" customWidth="1"/>
    <col min="12272" max="12272" width="11.85546875" style="1" customWidth="1"/>
    <col min="12273" max="12273" width="11.7109375" style="1" customWidth="1"/>
    <col min="12274" max="12274" width="12.85546875" style="1" customWidth="1"/>
    <col min="12275" max="12275" width="13.85546875" style="1" customWidth="1"/>
    <col min="12276" max="12276" width="15.7109375" style="1" customWidth="1"/>
    <col min="12277" max="12277" width="17.85546875" style="1"/>
    <col min="12278" max="12278" width="4" style="1" customWidth="1"/>
    <col min="12279" max="12279" width="30.28515625" style="1" customWidth="1"/>
    <col min="12280" max="12283" width="11.140625" style="1" customWidth="1"/>
    <col min="12284" max="12284" width="15.7109375" style="1" customWidth="1"/>
    <col min="12285" max="12285" width="14" style="1" customWidth="1"/>
    <col min="12286" max="12286" width="14.85546875" style="1" customWidth="1"/>
    <col min="12287" max="12287" width="11" style="1" customWidth="1"/>
    <col min="12288" max="12288" width="11.5703125" style="1" customWidth="1"/>
    <col min="12289" max="12289" width="11.42578125" style="1" customWidth="1"/>
    <col min="12290" max="12290" width="11.85546875" style="1" customWidth="1"/>
    <col min="12291" max="12291" width="12.42578125" style="1" customWidth="1"/>
    <col min="12292" max="12292" width="13" style="1" customWidth="1"/>
    <col min="12293" max="12293" width="12.28515625" style="1" customWidth="1"/>
    <col min="12294" max="12294" width="11.5703125" style="1" customWidth="1"/>
    <col min="12295" max="12295" width="5" style="1" customWidth="1"/>
    <col min="12296" max="12526" width="11.5703125" style="1" customWidth="1"/>
    <col min="12527" max="12527" width="36" style="1" customWidth="1"/>
    <col min="12528" max="12528" width="11.85546875" style="1" customWidth="1"/>
    <col min="12529" max="12529" width="11.7109375" style="1" customWidth="1"/>
    <col min="12530" max="12530" width="12.85546875" style="1" customWidth="1"/>
    <col min="12531" max="12531" width="13.85546875" style="1" customWidth="1"/>
    <col min="12532" max="12532" width="15.7109375" style="1" customWidth="1"/>
    <col min="12533" max="12533" width="17.85546875" style="1"/>
    <col min="12534" max="12534" width="4" style="1" customWidth="1"/>
    <col min="12535" max="12535" width="30.28515625" style="1" customWidth="1"/>
    <col min="12536" max="12539" width="11.140625" style="1" customWidth="1"/>
    <col min="12540" max="12540" width="15.7109375" style="1" customWidth="1"/>
    <col min="12541" max="12541" width="14" style="1" customWidth="1"/>
    <col min="12542" max="12542" width="14.85546875" style="1" customWidth="1"/>
    <col min="12543" max="12543" width="11" style="1" customWidth="1"/>
    <col min="12544" max="12544" width="11.5703125" style="1" customWidth="1"/>
    <col min="12545" max="12545" width="11.42578125" style="1" customWidth="1"/>
    <col min="12546" max="12546" width="11.85546875" style="1" customWidth="1"/>
    <col min="12547" max="12547" width="12.42578125" style="1" customWidth="1"/>
    <col min="12548" max="12548" width="13" style="1" customWidth="1"/>
    <col min="12549" max="12549" width="12.28515625" style="1" customWidth="1"/>
    <col min="12550" max="12550" width="11.5703125" style="1" customWidth="1"/>
    <col min="12551" max="12551" width="5" style="1" customWidth="1"/>
    <col min="12552" max="12782" width="11.5703125" style="1" customWidth="1"/>
    <col min="12783" max="12783" width="36" style="1" customWidth="1"/>
    <col min="12784" max="12784" width="11.85546875" style="1" customWidth="1"/>
    <col min="12785" max="12785" width="11.7109375" style="1" customWidth="1"/>
    <col min="12786" max="12786" width="12.85546875" style="1" customWidth="1"/>
    <col min="12787" max="12787" width="13.85546875" style="1" customWidth="1"/>
    <col min="12788" max="12788" width="15.7109375" style="1" customWidth="1"/>
    <col min="12789" max="12789" width="17.85546875" style="1"/>
    <col min="12790" max="12790" width="4" style="1" customWidth="1"/>
    <col min="12791" max="12791" width="30.28515625" style="1" customWidth="1"/>
    <col min="12792" max="12795" width="11.140625" style="1" customWidth="1"/>
    <col min="12796" max="12796" width="15.7109375" style="1" customWidth="1"/>
    <col min="12797" max="12797" width="14" style="1" customWidth="1"/>
    <col min="12798" max="12798" width="14.85546875" style="1" customWidth="1"/>
    <col min="12799" max="12799" width="11" style="1" customWidth="1"/>
    <col min="12800" max="12800" width="11.5703125" style="1" customWidth="1"/>
    <col min="12801" max="12801" width="11.42578125" style="1" customWidth="1"/>
    <col min="12802" max="12802" width="11.85546875" style="1" customWidth="1"/>
    <col min="12803" max="12803" width="12.42578125" style="1" customWidth="1"/>
    <col min="12804" max="12804" width="13" style="1" customWidth="1"/>
    <col min="12805" max="12805" width="12.28515625" style="1" customWidth="1"/>
    <col min="12806" max="12806" width="11.5703125" style="1" customWidth="1"/>
    <col min="12807" max="12807" width="5" style="1" customWidth="1"/>
    <col min="12808" max="13038" width="11.5703125" style="1" customWidth="1"/>
    <col min="13039" max="13039" width="36" style="1" customWidth="1"/>
    <col min="13040" max="13040" width="11.85546875" style="1" customWidth="1"/>
    <col min="13041" max="13041" width="11.7109375" style="1" customWidth="1"/>
    <col min="13042" max="13042" width="12.85546875" style="1" customWidth="1"/>
    <col min="13043" max="13043" width="13.85546875" style="1" customWidth="1"/>
    <col min="13044" max="13044" width="15.7109375" style="1" customWidth="1"/>
    <col min="13045" max="13045" width="17.85546875" style="1"/>
    <col min="13046" max="13046" width="4" style="1" customWidth="1"/>
    <col min="13047" max="13047" width="30.28515625" style="1" customWidth="1"/>
    <col min="13048" max="13051" width="11.140625" style="1" customWidth="1"/>
    <col min="13052" max="13052" width="15.7109375" style="1" customWidth="1"/>
    <col min="13053" max="13053" width="14" style="1" customWidth="1"/>
    <col min="13054" max="13054" width="14.85546875" style="1" customWidth="1"/>
    <col min="13055" max="13055" width="11" style="1" customWidth="1"/>
    <col min="13056" max="13056" width="11.5703125" style="1" customWidth="1"/>
    <col min="13057" max="13057" width="11.42578125" style="1" customWidth="1"/>
    <col min="13058" max="13058" width="11.85546875" style="1" customWidth="1"/>
    <col min="13059" max="13059" width="12.42578125" style="1" customWidth="1"/>
    <col min="13060" max="13060" width="13" style="1" customWidth="1"/>
    <col min="13061" max="13061" width="12.28515625" style="1" customWidth="1"/>
    <col min="13062" max="13062" width="11.5703125" style="1" customWidth="1"/>
    <col min="13063" max="13063" width="5" style="1" customWidth="1"/>
    <col min="13064" max="13294" width="11.5703125" style="1" customWidth="1"/>
    <col min="13295" max="13295" width="36" style="1" customWidth="1"/>
    <col min="13296" max="13296" width="11.85546875" style="1" customWidth="1"/>
    <col min="13297" max="13297" width="11.7109375" style="1" customWidth="1"/>
    <col min="13298" max="13298" width="12.85546875" style="1" customWidth="1"/>
    <col min="13299" max="13299" width="13.85546875" style="1" customWidth="1"/>
    <col min="13300" max="13300" width="15.7109375" style="1" customWidth="1"/>
    <col min="13301" max="13301" width="17.85546875" style="1"/>
    <col min="13302" max="13302" width="4" style="1" customWidth="1"/>
    <col min="13303" max="13303" width="30.28515625" style="1" customWidth="1"/>
    <col min="13304" max="13307" width="11.140625" style="1" customWidth="1"/>
    <col min="13308" max="13308" width="15.7109375" style="1" customWidth="1"/>
    <col min="13309" max="13309" width="14" style="1" customWidth="1"/>
    <col min="13310" max="13310" width="14.85546875" style="1" customWidth="1"/>
    <col min="13311" max="13311" width="11" style="1" customWidth="1"/>
    <col min="13312" max="13312" width="11.5703125" style="1" customWidth="1"/>
    <col min="13313" max="13313" width="11.42578125" style="1" customWidth="1"/>
    <col min="13314" max="13314" width="11.85546875" style="1" customWidth="1"/>
    <col min="13315" max="13315" width="12.42578125" style="1" customWidth="1"/>
    <col min="13316" max="13316" width="13" style="1" customWidth="1"/>
    <col min="13317" max="13317" width="12.28515625" style="1" customWidth="1"/>
    <col min="13318" max="13318" width="11.5703125" style="1" customWidth="1"/>
    <col min="13319" max="13319" width="5" style="1" customWidth="1"/>
    <col min="13320" max="13550" width="11.5703125" style="1" customWidth="1"/>
    <col min="13551" max="13551" width="36" style="1" customWidth="1"/>
    <col min="13552" max="13552" width="11.85546875" style="1" customWidth="1"/>
    <col min="13553" max="13553" width="11.7109375" style="1" customWidth="1"/>
    <col min="13554" max="13554" width="12.85546875" style="1" customWidth="1"/>
    <col min="13555" max="13555" width="13.85546875" style="1" customWidth="1"/>
    <col min="13556" max="13556" width="15.7109375" style="1" customWidth="1"/>
    <col min="13557" max="13557" width="17.85546875" style="1"/>
    <col min="13558" max="13558" width="4" style="1" customWidth="1"/>
    <col min="13559" max="13559" width="30.28515625" style="1" customWidth="1"/>
    <col min="13560" max="13563" width="11.140625" style="1" customWidth="1"/>
    <col min="13564" max="13564" width="15.7109375" style="1" customWidth="1"/>
    <col min="13565" max="13565" width="14" style="1" customWidth="1"/>
    <col min="13566" max="13566" width="14.85546875" style="1" customWidth="1"/>
    <col min="13567" max="13567" width="11" style="1" customWidth="1"/>
    <col min="13568" max="13568" width="11.5703125" style="1" customWidth="1"/>
    <col min="13569" max="13569" width="11.42578125" style="1" customWidth="1"/>
    <col min="13570" max="13570" width="11.85546875" style="1" customWidth="1"/>
    <col min="13571" max="13571" width="12.42578125" style="1" customWidth="1"/>
    <col min="13572" max="13572" width="13" style="1" customWidth="1"/>
    <col min="13573" max="13573" width="12.28515625" style="1" customWidth="1"/>
    <col min="13574" max="13574" width="11.5703125" style="1" customWidth="1"/>
    <col min="13575" max="13575" width="5" style="1" customWidth="1"/>
    <col min="13576" max="13806" width="11.5703125" style="1" customWidth="1"/>
    <col min="13807" max="13807" width="36" style="1" customWidth="1"/>
    <col min="13808" max="13808" width="11.85546875" style="1" customWidth="1"/>
    <col min="13809" max="13809" width="11.7109375" style="1" customWidth="1"/>
    <col min="13810" max="13810" width="12.85546875" style="1" customWidth="1"/>
    <col min="13811" max="13811" width="13.85546875" style="1" customWidth="1"/>
    <col min="13812" max="13812" width="15.7109375" style="1" customWidth="1"/>
    <col min="13813" max="13813" width="17.85546875" style="1"/>
    <col min="13814" max="13814" width="4" style="1" customWidth="1"/>
    <col min="13815" max="13815" width="30.28515625" style="1" customWidth="1"/>
    <col min="13816" max="13819" width="11.140625" style="1" customWidth="1"/>
    <col min="13820" max="13820" width="15.7109375" style="1" customWidth="1"/>
    <col min="13821" max="13821" width="14" style="1" customWidth="1"/>
    <col min="13822" max="13822" width="14.85546875" style="1" customWidth="1"/>
    <col min="13823" max="13823" width="11" style="1" customWidth="1"/>
    <col min="13824" max="13824" width="11.5703125" style="1" customWidth="1"/>
    <col min="13825" max="13825" width="11.42578125" style="1" customWidth="1"/>
    <col min="13826" max="13826" width="11.85546875" style="1" customWidth="1"/>
    <col min="13827" max="13827" width="12.42578125" style="1" customWidth="1"/>
    <col min="13828" max="13828" width="13" style="1" customWidth="1"/>
    <col min="13829" max="13829" width="12.28515625" style="1" customWidth="1"/>
    <col min="13830" max="13830" width="11.5703125" style="1" customWidth="1"/>
    <col min="13831" max="13831" width="5" style="1" customWidth="1"/>
    <col min="13832" max="14062" width="11.5703125" style="1" customWidth="1"/>
    <col min="14063" max="14063" width="36" style="1" customWidth="1"/>
    <col min="14064" max="14064" width="11.85546875" style="1" customWidth="1"/>
    <col min="14065" max="14065" width="11.7109375" style="1" customWidth="1"/>
    <col min="14066" max="14066" width="12.85546875" style="1" customWidth="1"/>
    <col min="14067" max="14067" width="13.85546875" style="1" customWidth="1"/>
    <col min="14068" max="14068" width="15.7109375" style="1" customWidth="1"/>
    <col min="14069" max="14069" width="17.85546875" style="1"/>
    <col min="14070" max="14070" width="4" style="1" customWidth="1"/>
    <col min="14071" max="14071" width="30.28515625" style="1" customWidth="1"/>
    <col min="14072" max="14075" width="11.140625" style="1" customWidth="1"/>
    <col min="14076" max="14076" width="15.7109375" style="1" customWidth="1"/>
    <col min="14077" max="14077" width="14" style="1" customWidth="1"/>
    <col min="14078" max="14078" width="14.85546875" style="1" customWidth="1"/>
    <col min="14079" max="14079" width="11" style="1" customWidth="1"/>
    <col min="14080" max="14080" width="11.5703125" style="1" customWidth="1"/>
    <col min="14081" max="14081" width="11.42578125" style="1" customWidth="1"/>
    <col min="14082" max="14082" width="11.85546875" style="1" customWidth="1"/>
    <col min="14083" max="14083" width="12.42578125" style="1" customWidth="1"/>
    <col min="14084" max="14084" width="13" style="1" customWidth="1"/>
    <col min="14085" max="14085" width="12.28515625" style="1" customWidth="1"/>
    <col min="14086" max="14086" width="11.5703125" style="1" customWidth="1"/>
    <col min="14087" max="14087" width="5" style="1" customWidth="1"/>
    <col min="14088" max="14318" width="11.5703125" style="1" customWidth="1"/>
    <col min="14319" max="14319" width="36" style="1" customWidth="1"/>
    <col min="14320" max="14320" width="11.85546875" style="1" customWidth="1"/>
    <col min="14321" max="14321" width="11.7109375" style="1" customWidth="1"/>
    <col min="14322" max="14322" width="12.85546875" style="1" customWidth="1"/>
    <col min="14323" max="14323" width="13.85546875" style="1" customWidth="1"/>
    <col min="14324" max="14324" width="15.7109375" style="1" customWidth="1"/>
    <col min="14325" max="14325" width="17.85546875" style="1"/>
    <col min="14326" max="14326" width="4" style="1" customWidth="1"/>
    <col min="14327" max="14327" width="30.28515625" style="1" customWidth="1"/>
    <col min="14328" max="14331" width="11.140625" style="1" customWidth="1"/>
    <col min="14332" max="14332" width="15.7109375" style="1" customWidth="1"/>
    <col min="14333" max="14333" width="14" style="1" customWidth="1"/>
    <col min="14334" max="14334" width="14.85546875" style="1" customWidth="1"/>
    <col min="14335" max="14335" width="11" style="1" customWidth="1"/>
    <col min="14336" max="14336" width="11.5703125" style="1" customWidth="1"/>
    <col min="14337" max="14337" width="11.42578125" style="1" customWidth="1"/>
    <col min="14338" max="14338" width="11.85546875" style="1" customWidth="1"/>
    <col min="14339" max="14339" width="12.42578125" style="1" customWidth="1"/>
    <col min="14340" max="14340" width="13" style="1" customWidth="1"/>
    <col min="14341" max="14341" width="12.28515625" style="1" customWidth="1"/>
    <col min="14342" max="14342" width="11.5703125" style="1" customWidth="1"/>
    <col min="14343" max="14343" width="5" style="1" customWidth="1"/>
    <col min="14344" max="14574" width="11.5703125" style="1" customWidth="1"/>
    <col min="14575" max="14575" width="36" style="1" customWidth="1"/>
    <col min="14576" max="14576" width="11.85546875" style="1" customWidth="1"/>
    <col min="14577" max="14577" width="11.7109375" style="1" customWidth="1"/>
    <col min="14578" max="14578" width="12.85546875" style="1" customWidth="1"/>
    <col min="14579" max="14579" width="13.85546875" style="1" customWidth="1"/>
    <col min="14580" max="14580" width="15.7109375" style="1" customWidth="1"/>
    <col min="14581" max="14581" width="17.85546875" style="1"/>
    <col min="14582" max="14582" width="4" style="1" customWidth="1"/>
    <col min="14583" max="14583" width="30.28515625" style="1" customWidth="1"/>
    <col min="14584" max="14587" width="11.140625" style="1" customWidth="1"/>
    <col min="14588" max="14588" width="15.7109375" style="1" customWidth="1"/>
    <col min="14589" max="14589" width="14" style="1" customWidth="1"/>
    <col min="14590" max="14590" width="14.85546875" style="1" customWidth="1"/>
    <col min="14591" max="14591" width="11" style="1" customWidth="1"/>
    <col min="14592" max="14592" width="11.5703125" style="1" customWidth="1"/>
    <col min="14593" max="14593" width="11.42578125" style="1" customWidth="1"/>
    <col min="14594" max="14594" width="11.85546875" style="1" customWidth="1"/>
    <col min="14595" max="14595" width="12.42578125" style="1" customWidth="1"/>
    <col min="14596" max="14596" width="13" style="1" customWidth="1"/>
    <col min="14597" max="14597" width="12.28515625" style="1" customWidth="1"/>
    <col min="14598" max="14598" width="11.5703125" style="1" customWidth="1"/>
    <col min="14599" max="14599" width="5" style="1" customWidth="1"/>
    <col min="14600" max="14830" width="11.5703125" style="1" customWidth="1"/>
    <col min="14831" max="14831" width="36" style="1" customWidth="1"/>
    <col min="14832" max="14832" width="11.85546875" style="1" customWidth="1"/>
    <col min="14833" max="14833" width="11.7109375" style="1" customWidth="1"/>
    <col min="14834" max="14834" width="12.85546875" style="1" customWidth="1"/>
    <col min="14835" max="14835" width="13.85546875" style="1" customWidth="1"/>
    <col min="14836" max="14836" width="15.7109375" style="1" customWidth="1"/>
    <col min="14837" max="14837" width="17.85546875" style="1"/>
    <col min="14838" max="14838" width="4" style="1" customWidth="1"/>
    <col min="14839" max="14839" width="30.28515625" style="1" customWidth="1"/>
    <col min="14840" max="14843" width="11.140625" style="1" customWidth="1"/>
    <col min="14844" max="14844" width="15.7109375" style="1" customWidth="1"/>
    <col min="14845" max="14845" width="14" style="1" customWidth="1"/>
    <col min="14846" max="14846" width="14.85546875" style="1" customWidth="1"/>
    <col min="14847" max="14847" width="11" style="1" customWidth="1"/>
    <col min="14848" max="14848" width="11.5703125" style="1" customWidth="1"/>
    <col min="14849" max="14849" width="11.42578125" style="1" customWidth="1"/>
    <col min="14850" max="14850" width="11.85546875" style="1" customWidth="1"/>
    <col min="14851" max="14851" width="12.42578125" style="1" customWidth="1"/>
    <col min="14852" max="14852" width="13" style="1" customWidth="1"/>
    <col min="14853" max="14853" width="12.28515625" style="1" customWidth="1"/>
    <col min="14854" max="14854" width="11.5703125" style="1" customWidth="1"/>
    <col min="14855" max="14855" width="5" style="1" customWidth="1"/>
    <col min="14856" max="15086" width="11.5703125" style="1" customWidth="1"/>
    <col min="15087" max="15087" width="36" style="1" customWidth="1"/>
    <col min="15088" max="15088" width="11.85546875" style="1" customWidth="1"/>
    <col min="15089" max="15089" width="11.7109375" style="1" customWidth="1"/>
    <col min="15090" max="15090" width="12.85546875" style="1" customWidth="1"/>
    <col min="15091" max="15091" width="13.85546875" style="1" customWidth="1"/>
    <col min="15092" max="15092" width="15.7109375" style="1" customWidth="1"/>
    <col min="15093" max="15093" width="17.85546875" style="1"/>
    <col min="15094" max="15094" width="4" style="1" customWidth="1"/>
    <col min="15095" max="15095" width="30.28515625" style="1" customWidth="1"/>
    <col min="15096" max="15099" width="11.140625" style="1" customWidth="1"/>
    <col min="15100" max="15100" width="15.7109375" style="1" customWidth="1"/>
    <col min="15101" max="15101" width="14" style="1" customWidth="1"/>
    <col min="15102" max="15102" width="14.85546875" style="1" customWidth="1"/>
    <col min="15103" max="15103" width="11" style="1" customWidth="1"/>
    <col min="15104" max="15104" width="11.5703125" style="1" customWidth="1"/>
    <col min="15105" max="15105" width="11.42578125" style="1" customWidth="1"/>
    <col min="15106" max="15106" width="11.85546875" style="1" customWidth="1"/>
    <col min="15107" max="15107" width="12.42578125" style="1" customWidth="1"/>
    <col min="15108" max="15108" width="13" style="1" customWidth="1"/>
    <col min="15109" max="15109" width="12.28515625" style="1" customWidth="1"/>
    <col min="15110" max="15110" width="11.5703125" style="1" customWidth="1"/>
    <col min="15111" max="15111" width="5" style="1" customWidth="1"/>
    <col min="15112" max="15342" width="11.5703125" style="1" customWidth="1"/>
    <col min="15343" max="15343" width="36" style="1" customWidth="1"/>
    <col min="15344" max="15344" width="11.85546875" style="1" customWidth="1"/>
    <col min="15345" max="15345" width="11.7109375" style="1" customWidth="1"/>
    <col min="15346" max="15346" width="12.85546875" style="1" customWidth="1"/>
    <col min="15347" max="15347" width="13.85546875" style="1" customWidth="1"/>
    <col min="15348" max="15348" width="15.7109375" style="1" customWidth="1"/>
    <col min="15349" max="15349" width="17.85546875" style="1"/>
    <col min="15350" max="15350" width="4" style="1" customWidth="1"/>
    <col min="15351" max="15351" width="30.28515625" style="1" customWidth="1"/>
    <col min="15352" max="15355" width="11.140625" style="1" customWidth="1"/>
    <col min="15356" max="15356" width="15.7109375" style="1" customWidth="1"/>
    <col min="15357" max="15357" width="14" style="1" customWidth="1"/>
    <col min="15358" max="15358" width="14.85546875" style="1" customWidth="1"/>
    <col min="15359" max="15359" width="11" style="1" customWidth="1"/>
    <col min="15360" max="15360" width="11.5703125" style="1" customWidth="1"/>
    <col min="15361" max="15361" width="11.42578125" style="1" customWidth="1"/>
    <col min="15362" max="15362" width="11.85546875" style="1" customWidth="1"/>
    <col min="15363" max="15363" width="12.42578125" style="1" customWidth="1"/>
    <col min="15364" max="15364" width="13" style="1" customWidth="1"/>
    <col min="15365" max="15365" width="12.28515625" style="1" customWidth="1"/>
    <col min="15366" max="15366" width="11.5703125" style="1" customWidth="1"/>
    <col min="15367" max="15367" width="5" style="1" customWidth="1"/>
    <col min="15368" max="15598" width="11.5703125" style="1" customWidth="1"/>
    <col min="15599" max="15599" width="36" style="1" customWidth="1"/>
    <col min="15600" max="15600" width="11.85546875" style="1" customWidth="1"/>
    <col min="15601" max="15601" width="11.7109375" style="1" customWidth="1"/>
    <col min="15602" max="15602" width="12.85546875" style="1" customWidth="1"/>
    <col min="15603" max="15603" width="13.85546875" style="1" customWidth="1"/>
    <col min="15604" max="15604" width="15.7109375" style="1" customWidth="1"/>
    <col min="15605" max="15605" width="17.85546875" style="1"/>
    <col min="15606" max="15606" width="4" style="1" customWidth="1"/>
    <col min="15607" max="15607" width="30.28515625" style="1" customWidth="1"/>
    <col min="15608" max="15611" width="11.140625" style="1" customWidth="1"/>
    <col min="15612" max="15612" width="15.7109375" style="1" customWidth="1"/>
    <col min="15613" max="15613" width="14" style="1" customWidth="1"/>
    <col min="15614" max="15614" width="14.85546875" style="1" customWidth="1"/>
    <col min="15615" max="15615" width="11" style="1" customWidth="1"/>
    <col min="15616" max="15616" width="11.5703125" style="1" customWidth="1"/>
    <col min="15617" max="15617" width="11.42578125" style="1" customWidth="1"/>
    <col min="15618" max="15618" width="11.85546875" style="1" customWidth="1"/>
    <col min="15619" max="15619" width="12.42578125" style="1" customWidth="1"/>
    <col min="15620" max="15620" width="13" style="1" customWidth="1"/>
    <col min="15621" max="15621" width="12.28515625" style="1" customWidth="1"/>
    <col min="15622" max="15622" width="11.5703125" style="1" customWidth="1"/>
    <col min="15623" max="15623" width="5" style="1" customWidth="1"/>
    <col min="15624" max="15854" width="11.5703125" style="1" customWidth="1"/>
    <col min="15855" max="15855" width="36" style="1" customWidth="1"/>
    <col min="15856" max="15856" width="11.85546875" style="1" customWidth="1"/>
    <col min="15857" max="15857" width="11.7109375" style="1" customWidth="1"/>
    <col min="15858" max="15858" width="12.85546875" style="1" customWidth="1"/>
    <col min="15859" max="15859" width="13.85546875" style="1" customWidth="1"/>
    <col min="15860" max="15860" width="15.7109375" style="1" customWidth="1"/>
    <col min="15861" max="15861" width="17.85546875" style="1"/>
    <col min="15862" max="15862" width="4" style="1" customWidth="1"/>
    <col min="15863" max="15863" width="30.28515625" style="1" customWidth="1"/>
    <col min="15864" max="15867" width="11.140625" style="1" customWidth="1"/>
    <col min="15868" max="15868" width="15.7109375" style="1" customWidth="1"/>
    <col min="15869" max="15869" width="14" style="1" customWidth="1"/>
    <col min="15870" max="15870" width="14.85546875" style="1" customWidth="1"/>
    <col min="15871" max="15871" width="11" style="1" customWidth="1"/>
    <col min="15872" max="15872" width="11.5703125" style="1" customWidth="1"/>
    <col min="15873" max="15873" width="11.42578125" style="1" customWidth="1"/>
    <col min="15874" max="15874" width="11.85546875" style="1" customWidth="1"/>
    <col min="15875" max="15875" width="12.42578125" style="1" customWidth="1"/>
    <col min="15876" max="15876" width="13" style="1" customWidth="1"/>
    <col min="15877" max="15877" width="12.28515625" style="1" customWidth="1"/>
    <col min="15878" max="15878" width="11.5703125" style="1" customWidth="1"/>
    <col min="15879" max="15879" width="5" style="1" customWidth="1"/>
    <col min="15880" max="16110" width="11.5703125" style="1" customWidth="1"/>
    <col min="16111" max="16111" width="36" style="1" customWidth="1"/>
    <col min="16112" max="16112" width="11.85546875" style="1" customWidth="1"/>
    <col min="16113" max="16113" width="11.7109375" style="1" customWidth="1"/>
    <col min="16114" max="16114" width="12.85546875" style="1" customWidth="1"/>
    <col min="16115" max="16115" width="13.85546875" style="1" customWidth="1"/>
    <col min="16116" max="16116" width="15.7109375" style="1" customWidth="1"/>
    <col min="16117" max="16117" width="17.85546875" style="1"/>
    <col min="16118" max="16118" width="4" style="1" customWidth="1"/>
    <col min="16119" max="16119" width="30.28515625" style="1" customWidth="1"/>
    <col min="16120" max="16123" width="11.140625" style="1" customWidth="1"/>
    <col min="16124" max="16124" width="15.7109375" style="1" customWidth="1"/>
    <col min="16125" max="16125" width="14" style="1" customWidth="1"/>
    <col min="16126" max="16126" width="14.85546875" style="1" customWidth="1"/>
    <col min="16127" max="16127" width="11" style="1" customWidth="1"/>
    <col min="16128" max="16128" width="11.5703125" style="1" customWidth="1"/>
    <col min="16129" max="16129" width="11.42578125" style="1" customWidth="1"/>
    <col min="16130" max="16130" width="11.85546875" style="1" customWidth="1"/>
    <col min="16131" max="16131" width="12.42578125" style="1" customWidth="1"/>
    <col min="16132" max="16132" width="13" style="1" customWidth="1"/>
    <col min="16133" max="16133" width="12.28515625" style="1" customWidth="1"/>
    <col min="16134" max="16134" width="11.5703125" style="1" customWidth="1"/>
    <col min="16135" max="16135" width="5" style="1" customWidth="1"/>
    <col min="16136" max="16366" width="11.5703125" style="1" customWidth="1"/>
    <col min="16367" max="16367" width="36" style="1" customWidth="1"/>
    <col min="16368" max="16368" width="11.85546875" style="1" customWidth="1"/>
    <col min="16369" max="16369" width="11.7109375" style="1" customWidth="1"/>
    <col min="16370" max="16370" width="12.85546875" style="1" customWidth="1"/>
    <col min="16371" max="16371" width="13.85546875" style="1" customWidth="1"/>
    <col min="16372" max="16372" width="15.7109375" style="1" customWidth="1"/>
    <col min="16373" max="16384" width="17.85546875" style="1"/>
  </cols>
  <sheetData>
    <row r="1" spans="1:18" ht="36" customHeight="1" x14ac:dyDescent="0.3">
      <c r="B1" s="50" t="s">
        <v>66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8" ht="59.25" customHeight="1" x14ac:dyDescent="0.3">
      <c r="A2" s="2"/>
      <c r="B2" s="51"/>
      <c r="C2" s="52" t="s">
        <v>1</v>
      </c>
      <c r="D2" s="52" t="s">
        <v>1</v>
      </c>
      <c r="E2" s="52" t="s">
        <v>1</v>
      </c>
      <c r="F2" s="52" t="s">
        <v>64</v>
      </c>
      <c r="G2" s="52" t="s">
        <v>2</v>
      </c>
      <c r="H2" s="36" t="s">
        <v>43</v>
      </c>
      <c r="I2" s="52" t="s">
        <v>3</v>
      </c>
      <c r="J2" s="52" t="s">
        <v>4</v>
      </c>
      <c r="K2" s="52" t="s">
        <v>4</v>
      </c>
      <c r="L2" s="52" t="s">
        <v>4</v>
      </c>
      <c r="M2" s="52" t="s">
        <v>65</v>
      </c>
      <c r="N2" s="52"/>
      <c r="O2" s="52"/>
      <c r="P2" s="52"/>
      <c r="Q2" s="52"/>
    </row>
    <row r="3" spans="1:18" ht="75.75" customHeight="1" x14ac:dyDescent="0.3">
      <c r="A3" s="2"/>
      <c r="B3" s="51" t="s">
        <v>0</v>
      </c>
      <c r="C3" s="36" t="s">
        <v>42</v>
      </c>
      <c r="D3" s="36" t="s">
        <v>62</v>
      </c>
      <c r="E3" s="4" t="s">
        <v>63</v>
      </c>
      <c r="F3" s="36" t="s">
        <v>5</v>
      </c>
      <c r="G3" s="36" t="s">
        <v>6</v>
      </c>
      <c r="H3" s="36" t="s">
        <v>5</v>
      </c>
      <c r="I3" s="52"/>
      <c r="J3" s="36" t="s">
        <v>42</v>
      </c>
      <c r="K3" s="36" t="s">
        <v>62</v>
      </c>
      <c r="L3" s="4" t="s">
        <v>63</v>
      </c>
      <c r="M3" s="36" t="s">
        <v>7</v>
      </c>
      <c r="N3" s="36" t="s">
        <v>8</v>
      </c>
      <c r="O3" s="36" t="s">
        <v>9</v>
      </c>
      <c r="P3" s="36" t="s">
        <v>10</v>
      </c>
      <c r="Q3" s="36" t="s">
        <v>11</v>
      </c>
    </row>
    <row r="4" spans="1:18" s="8" customFormat="1" ht="21" customHeight="1" x14ac:dyDescent="0.3">
      <c r="A4" s="5"/>
      <c r="B4" s="31" t="s">
        <v>12</v>
      </c>
      <c r="C4" s="6">
        <f>SUM(C5:C28)</f>
        <v>238.36000000000007</v>
      </c>
      <c r="D4" s="6">
        <f>SUM(D5:D28)</f>
        <v>248.87299999999999</v>
      </c>
      <c r="E4" s="6">
        <f>D4-C4</f>
        <v>10.51299999999992</v>
      </c>
      <c r="F4" s="6">
        <f>SUM(F5:F28)</f>
        <v>225.34876000000003</v>
      </c>
      <c r="G4" s="6">
        <f>SUM(G5:G28)</f>
        <v>218.13132000000002</v>
      </c>
      <c r="H4" s="6">
        <f>SUM(H5:H28)</f>
        <v>217.54099999999997</v>
      </c>
      <c r="I4" s="7">
        <f>F4/D4*100</f>
        <v>90.54769300004422</v>
      </c>
      <c r="J4" s="6">
        <f>C4/N4*1000</f>
        <v>14.673725683329234</v>
      </c>
      <c r="K4" s="6">
        <f>D4/M4*1000</f>
        <v>15.128138107105951</v>
      </c>
      <c r="L4" s="6">
        <f t="shared" ref="L4" si="0">K4-J4</f>
        <v>0.45441242377671642</v>
      </c>
      <c r="M4" s="7">
        <f>SUM(M5:M28)</f>
        <v>16451</v>
      </c>
      <c r="N4" s="7">
        <f>SUM(N5:N28)</f>
        <v>16244</v>
      </c>
      <c r="O4" s="7">
        <f>M4-N4</f>
        <v>207</v>
      </c>
      <c r="P4" s="7">
        <f>SUM(P5:P28)</f>
        <v>16290</v>
      </c>
      <c r="Q4" s="7">
        <f t="shared" ref="Q4:Q28" si="1">M4-P4</f>
        <v>161</v>
      </c>
    </row>
    <row r="5" spans="1:18" s="34" customFormat="1" x14ac:dyDescent="0.3">
      <c r="A5" s="33"/>
      <c r="B5" s="35" t="s">
        <v>13</v>
      </c>
      <c r="C5" s="23">
        <v>0.20599999999999999</v>
      </c>
      <c r="D5" s="23">
        <v>0.24299999999999999</v>
      </c>
      <c r="E5" s="24">
        <f t="shared" ref="E5:E28" si="2">D5-C5</f>
        <v>3.7000000000000005E-2</v>
      </c>
      <c r="F5" s="23">
        <v>0</v>
      </c>
      <c r="G5" s="23">
        <v>0</v>
      </c>
      <c r="H5" s="23">
        <v>0.154</v>
      </c>
      <c r="I5" s="25">
        <f t="shared" ref="I5:I28" si="3">F5/D5*100</f>
        <v>0</v>
      </c>
      <c r="J5" s="24">
        <f t="shared" ref="J5:J28" si="4">C5/N5*1000</f>
        <v>1.8899082568807337</v>
      </c>
      <c r="K5" s="24">
        <f t="shared" ref="K5:K28" si="5">D5/M5*1000</f>
        <v>3.1973684210526314</v>
      </c>
      <c r="L5" s="24">
        <f>K5-J5</f>
        <v>1.3074601641718977</v>
      </c>
      <c r="M5" s="25">
        <v>76</v>
      </c>
      <c r="N5" s="25">
        <v>109</v>
      </c>
      <c r="O5" s="25">
        <f t="shared" ref="O5:O28" si="6">M5-N5</f>
        <v>-33</v>
      </c>
      <c r="P5" s="25">
        <v>102</v>
      </c>
      <c r="Q5" s="25">
        <f t="shared" si="1"/>
        <v>-26</v>
      </c>
      <c r="R5" s="1"/>
    </row>
    <row r="6" spans="1:18" s="34" customFormat="1" ht="19.5" customHeight="1" x14ac:dyDescent="0.3">
      <c r="A6" s="33"/>
      <c r="B6" s="35" t="s">
        <v>14</v>
      </c>
      <c r="C6" s="23">
        <v>16.739999999999998</v>
      </c>
      <c r="D6" s="23">
        <v>17.2</v>
      </c>
      <c r="E6" s="24">
        <f t="shared" si="2"/>
        <v>0.46000000000000085</v>
      </c>
      <c r="F6" s="26">
        <v>14.68</v>
      </c>
      <c r="G6" s="26">
        <v>14.68</v>
      </c>
      <c r="H6" s="26">
        <v>16.202999999999999</v>
      </c>
      <c r="I6" s="25">
        <f t="shared" si="3"/>
        <v>85.348837209302332</v>
      </c>
      <c r="J6" s="24">
        <f t="shared" si="4"/>
        <v>15.343721356553619</v>
      </c>
      <c r="K6" s="24">
        <f t="shared" si="5"/>
        <v>15.467625899280574</v>
      </c>
      <c r="L6" s="24">
        <f t="shared" ref="L6:L28" si="7">K6-J6</f>
        <v>0.1239045427269545</v>
      </c>
      <c r="M6" s="25">
        <v>1112</v>
      </c>
      <c r="N6" s="25">
        <v>1091</v>
      </c>
      <c r="O6" s="25">
        <f t="shared" si="6"/>
        <v>21</v>
      </c>
      <c r="P6" s="25">
        <v>1102</v>
      </c>
      <c r="Q6" s="25">
        <f t="shared" si="1"/>
        <v>10</v>
      </c>
      <c r="R6" s="1"/>
    </row>
    <row r="7" spans="1:18" s="34" customFormat="1" ht="19.5" customHeight="1" x14ac:dyDescent="0.3">
      <c r="A7" s="33"/>
      <c r="B7" s="35" t="s">
        <v>15</v>
      </c>
      <c r="C7" s="32">
        <v>3.26</v>
      </c>
      <c r="D7" s="32">
        <v>3.42</v>
      </c>
      <c r="E7" s="24">
        <f t="shared" si="2"/>
        <v>0.16000000000000014</v>
      </c>
      <c r="F7" s="26">
        <v>2.96</v>
      </c>
      <c r="G7" s="26">
        <v>2.79</v>
      </c>
      <c r="H7" s="26">
        <v>2.61</v>
      </c>
      <c r="I7" s="25">
        <f t="shared" si="3"/>
        <v>86.549707602339183</v>
      </c>
      <c r="J7" s="24">
        <f>C7/N7*1000</f>
        <v>7.5115207373271886</v>
      </c>
      <c r="K7" s="24">
        <f t="shared" si="5"/>
        <v>8.528678304239401</v>
      </c>
      <c r="L7" s="24">
        <f t="shared" si="7"/>
        <v>1.0171575669122124</v>
      </c>
      <c r="M7" s="25">
        <v>401</v>
      </c>
      <c r="N7" s="25">
        <v>434</v>
      </c>
      <c r="O7" s="25">
        <f t="shared" si="6"/>
        <v>-33</v>
      </c>
      <c r="P7" s="25">
        <v>428</v>
      </c>
      <c r="Q7" s="25">
        <f t="shared" si="1"/>
        <v>-27</v>
      </c>
      <c r="R7" s="1"/>
    </row>
    <row r="8" spans="1:18" s="34" customFormat="1" ht="18.75" customHeight="1" x14ac:dyDescent="0.3">
      <c r="A8" s="33"/>
      <c r="B8" s="35" t="s">
        <v>16</v>
      </c>
      <c r="C8" s="23">
        <v>23.216999999999999</v>
      </c>
      <c r="D8" s="23">
        <v>22.83</v>
      </c>
      <c r="E8" s="24">
        <f t="shared" si="2"/>
        <v>-0.38700000000000045</v>
      </c>
      <c r="F8" s="26">
        <v>21.23376</v>
      </c>
      <c r="G8" s="26">
        <v>20.206320000000002</v>
      </c>
      <c r="H8" s="26">
        <v>21.59</v>
      </c>
      <c r="I8" s="25">
        <f t="shared" si="3"/>
        <v>93.008147174770045</v>
      </c>
      <c r="J8" s="24">
        <f t="shared" si="4"/>
        <v>15.509018036072144</v>
      </c>
      <c r="K8" s="24">
        <f t="shared" si="5"/>
        <v>15.189620758483033</v>
      </c>
      <c r="L8" s="24">
        <f t="shared" si="7"/>
        <v>-0.31939727758911118</v>
      </c>
      <c r="M8" s="25">
        <v>1503</v>
      </c>
      <c r="N8" s="25">
        <v>1497</v>
      </c>
      <c r="O8" s="25">
        <f t="shared" si="6"/>
        <v>6</v>
      </c>
      <c r="P8" s="25">
        <v>1503</v>
      </c>
      <c r="Q8" s="25">
        <f t="shared" si="1"/>
        <v>0</v>
      </c>
      <c r="R8" s="1"/>
    </row>
    <row r="9" spans="1:18" s="34" customFormat="1" x14ac:dyDescent="0.3">
      <c r="A9" s="33"/>
      <c r="B9" s="35" t="s">
        <v>17</v>
      </c>
      <c r="C9" s="23">
        <v>0.15</v>
      </c>
      <c r="D9" s="23">
        <v>0</v>
      </c>
      <c r="E9" s="24">
        <f t="shared" si="2"/>
        <v>-0.15</v>
      </c>
      <c r="F9" s="26">
        <v>0</v>
      </c>
      <c r="G9" s="26">
        <v>0</v>
      </c>
      <c r="H9" s="26">
        <v>0.1</v>
      </c>
      <c r="I9" s="25">
        <v>0</v>
      </c>
      <c r="J9" s="24">
        <f t="shared" si="4"/>
        <v>7.5</v>
      </c>
      <c r="K9" s="24">
        <f t="shared" si="5"/>
        <v>0</v>
      </c>
      <c r="L9" s="24">
        <f t="shared" si="7"/>
        <v>-7.5</v>
      </c>
      <c r="M9" s="25">
        <v>20</v>
      </c>
      <c r="N9" s="25">
        <v>20</v>
      </c>
      <c r="O9" s="25">
        <f t="shared" si="6"/>
        <v>0</v>
      </c>
      <c r="P9" s="25">
        <v>20</v>
      </c>
      <c r="Q9" s="25">
        <f t="shared" si="1"/>
        <v>0</v>
      </c>
      <c r="R9" s="1"/>
    </row>
    <row r="10" spans="1:18" s="34" customFormat="1" x14ac:dyDescent="0.3">
      <c r="A10" s="33"/>
      <c r="B10" s="35" t="s">
        <v>18</v>
      </c>
      <c r="C10" s="23">
        <v>0.68500000000000005</v>
      </c>
      <c r="D10" s="23">
        <v>0.14000000000000001</v>
      </c>
      <c r="E10" s="24">
        <f t="shared" si="2"/>
        <v>-0.54500000000000004</v>
      </c>
      <c r="F10" s="26">
        <v>0.09</v>
      </c>
      <c r="G10" s="26">
        <v>0</v>
      </c>
      <c r="H10" s="26">
        <v>0.68500000000000005</v>
      </c>
      <c r="I10" s="25">
        <f t="shared" si="3"/>
        <v>64.285714285714278</v>
      </c>
      <c r="J10" s="24">
        <f t="shared" si="4"/>
        <v>8.6708860759493671</v>
      </c>
      <c r="K10" s="24">
        <f t="shared" si="5"/>
        <v>11.666666666666668</v>
      </c>
      <c r="L10" s="24">
        <f t="shared" si="7"/>
        <v>2.9957805907173007</v>
      </c>
      <c r="M10" s="25">
        <v>12</v>
      </c>
      <c r="N10" s="25">
        <v>79</v>
      </c>
      <c r="O10" s="25">
        <f t="shared" si="6"/>
        <v>-67</v>
      </c>
      <c r="P10" s="25">
        <v>12</v>
      </c>
      <c r="Q10" s="25">
        <f t="shared" si="1"/>
        <v>0</v>
      </c>
      <c r="R10" s="1"/>
    </row>
    <row r="11" spans="1:18" s="34" customFormat="1" x14ac:dyDescent="0.3">
      <c r="A11" s="33"/>
      <c r="B11" s="35" t="s">
        <v>19</v>
      </c>
      <c r="C11" s="23">
        <v>84.77</v>
      </c>
      <c r="D11" s="23">
        <v>97.83</v>
      </c>
      <c r="E11" s="24">
        <f t="shared" si="2"/>
        <v>13.060000000000002</v>
      </c>
      <c r="F11" s="26">
        <v>89.57</v>
      </c>
      <c r="G11" s="26">
        <v>89.57</v>
      </c>
      <c r="H11" s="26">
        <v>76.56</v>
      </c>
      <c r="I11" s="25">
        <f t="shared" si="3"/>
        <v>91.556782173157515</v>
      </c>
      <c r="J11" s="24">
        <f t="shared" si="4"/>
        <v>21.680306905370845</v>
      </c>
      <c r="K11" s="24">
        <f t="shared" si="5"/>
        <v>21.065891472868216</v>
      </c>
      <c r="L11" s="24">
        <f t="shared" si="7"/>
        <v>-0.61441543250262853</v>
      </c>
      <c r="M11" s="25">
        <v>4644</v>
      </c>
      <c r="N11" s="25">
        <v>3910</v>
      </c>
      <c r="O11" s="25">
        <f t="shared" si="6"/>
        <v>734</v>
      </c>
      <c r="P11" s="25">
        <v>4102</v>
      </c>
      <c r="Q11" s="25">
        <f t="shared" si="1"/>
        <v>542</v>
      </c>
      <c r="R11" s="1"/>
    </row>
    <row r="12" spans="1:18" s="34" customFormat="1" ht="21" customHeight="1" x14ac:dyDescent="0.3">
      <c r="A12" s="33"/>
      <c r="B12" s="35" t="s">
        <v>20</v>
      </c>
      <c r="C12" s="23">
        <v>25.297999999999998</v>
      </c>
      <c r="D12" s="23">
        <v>24.22</v>
      </c>
      <c r="E12" s="24">
        <f t="shared" si="2"/>
        <v>-1.0779999999999994</v>
      </c>
      <c r="F12" s="26">
        <v>22.4</v>
      </c>
      <c r="G12" s="26">
        <v>19.3</v>
      </c>
      <c r="H12" s="26">
        <v>23.36</v>
      </c>
      <c r="I12" s="25">
        <f t="shared" si="3"/>
        <v>92.48554913294798</v>
      </c>
      <c r="J12" s="24">
        <f t="shared" si="4"/>
        <v>15.184873949579831</v>
      </c>
      <c r="K12" s="24">
        <f t="shared" si="5"/>
        <v>14.831598285364359</v>
      </c>
      <c r="L12" s="24">
        <f t="shared" si="7"/>
        <v>-0.35327566421547196</v>
      </c>
      <c r="M12" s="25">
        <v>1633</v>
      </c>
      <c r="N12" s="25">
        <v>1666</v>
      </c>
      <c r="O12" s="25">
        <f t="shared" si="6"/>
        <v>-33</v>
      </c>
      <c r="P12" s="25">
        <v>1601</v>
      </c>
      <c r="Q12" s="25">
        <f t="shared" si="1"/>
        <v>32</v>
      </c>
      <c r="R12" s="1"/>
    </row>
    <row r="13" spans="1:18" s="34" customFormat="1" x14ac:dyDescent="0.3">
      <c r="A13" s="33"/>
      <c r="B13" s="35" t="s">
        <v>21</v>
      </c>
      <c r="C13" s="23">
        <v>4.4180000000000001</v>
      </c>
      <c r="D13" s="23">
        <v>4.5199999999999996</v>
      </c>
      <c r="E13" s="24">
        <f t="shared" si="2"/>
        <v>0.10199999999999942</v>
      </c>
      <c r="F13" s="26">
        <v>4.0449999999999999</v>
      </c>
      <c r="G13" s="26">
        <v>3.8149999999999999</v>
      </c>
      <c r="H13" s="26">
        <v>3.6059999999999999</v>
      </c>
      <c r="I13" s="25">
        <f t="shared" si="3"/>
        <v>89.491150442477888</v>
      </c>
      <c r="J13" s="24">
        <f t="shared" si="4"/>
        <v>8.3516068052930059</v>
      </c>
      <c r="K13" s="24">
        <f t="shared" si="5"/>
        <v>8.9504950495049496</v>
      </c>
      <c r="L13" s="24">
        <f t="shared" si="7"/>
        <v>0.59888824421194364</v>
      </c>
      <c r="M13" s="25">
        <v>505</v>
      </c>
      <c r="N13" s="25">
        <v>529</v>
      </c>
      <c r="O13" s="25">
        <f t="shared" si="6"/>
        <v>-24</v>
      </c>
      <c r="P13" s="25">
        <v>525</v>
      </c>
      <c r="Q13" s="25">
        <f t="shared" si="1"/>
        <v>-20</v>
      </c>
      <c r="R13" s="1"/>
    </row>
    <row r="14" spans="1:18" s="34" customFormat="1" x14ac:dyDescent="0.3">
      <c r="A14" s="33"/>
      <c r="B14" s="35" t="s">
        <v>22</v>
      </c>
      <c r="C14" s="23">
        <v>6.6130000000000004</v>
      </c>
      <c r="D14" s="23">
        <v>5.82</v>
      </c>
      <c r="E14" s="24">
        <f t="shared" si="2"/>
        <v>-0.79300000000000015</v>
      </c>
      <c r="F14" s="26">
        <v>5.28</v>
      </c>
      <c r="G14" s="26">
        <v>5.28</v>
      </c>
      <c r="H14" s="26">
        <v>6.3289999999999997</v>
      </c>
      <c r="I14" s="25">
        <f t="shared" si="3"/>
        <v>90.721649484536087</v>
      </c>
      <c r="J14" s="24">
        <f t="shared" si="4"/>
        <v>8.7473544973544985</v>
      </c>
      <c r="K14" s="24">
        <f t="shared" si="5"/>
        <v>8.7915407854984888</v>
      </c>
      <c r="L14" s="24">
        <f t="shared" si="7"/>
        <v>4.4186288143990282E-2</v>
      </c>
      <c r="M14" s="25">
        <v>662</v>
      </c>
      <c r="N14" s="25">
        <v>756</v>
      </c>
      <c r="O14" s="25">
        <f t="shared" si="6"/>
        <v>-94</v>
      </c>
      <c r="P14" s="25">
        <v>753</v>
      </c>
      <c r="Q14" s="25">
        <f t="shared" si="1"/>
        <v>-91</v>
      </c>
      <c r="R14" s="1"/>
    </row>
    <row r="15" spans="1:18" s="34" customFormat="1" x14ac:dyDescent="0.3">
      <c r="A15" s="33"/>
      <c r="B15" s="35" t="s">
        <v>23</v>
      </c>
      <c r="C15" s="23">
        <v>0.08</v>
      </c>
      <c r="D15" s="23">
        <v>0.11</v>
      </c>
      <c r="E15" s="24">
        <f t="shared" si="2"/>
        <v>0.03</v>
      </c>
      <c r="F15" s="26">
        <v>0.09</v>
      </c>
      <c r="G15" s="26">
        <v>0</v>
      </c>
      <c r="H15" s="26">
        <v>7.0000000000000007E-2</v>
      </c>
      <c r="I15" s="25">
        <f t="shared" si="3"/>
        <v>81.818181818181813</v>
      </c>
      <c r="J15" s="24">
        <f t="shared" si="4"/>
        <v>6.666666666666667</v>
      </c>
      <c r="K15" s="24">
        <f t="shared" si="5"/>
        <v>5.7894736842105265</v>
      </c>
      <c r="L15" s="24">
        <f t="shared" si="7"/>
        <v>-0.87719298245614041</v>
      </c>
      <c r="M15" s="25">
        <v>19</v>
      </c>
      <c r="N15" s="25">
        <v>12</v>
      </c>
      <c r="O15" s="25">
        <f t="shared" si="6"/>
        <v>7</v>
      </c>
      <c r="P15" s="25">
        <v>25</v>
      </c>
      <c r="Q15" s="25">
        <f t="shared" si="1"/>
        <v>-6</v>
      </c>
      <c r="R15" s="1"/>
    </row>
    <row r="16" spans="1:18" s="34" customFormat="1" x14ac:dyDescent="0.3">
      <c r="A16" s="33"/>
      <c r="B16" s="35" t="s">
        <v>24</v>
      </c>
      <c r="C16" s="23">
        <v>0.622</v>
      </c>
      <c r="D16" s="23">
        <v>0.47</v>
      </c>
      <c r="E16" s="24">
        <f t="shared" si="2"/>
        <v>-0.15200000000000002</v>
      </c>
      <c r="F16" s="26">
        <v>0.27</v>
      </c>
      <c r="G16" s="26">
        <v>0.27</v>
      </c>
      <c r="H16" s="26">
        <v>0.54200000000000004</v>
      </c>
      <c r="I16" s="25">
        <f t="shared" si="3"/>
        <v>57.446808510638306</v>
      </c>
      <c r="J16" s="24">
        <f t="shared" si="4"/>
        <v>4.6417910447761193</v>
      </c>
      <c r="K16" s="24">
        <f t="shared" si="5"/>
        <v>4.3119266055045875</v>
      </c>
      <c r="L16" s="24">
        <f t="shared" si="7"/>
        <v>-0.32986443927153175</v>
      </c>
      <c r="M16" s="25">
        <v>109</v>
      </c>
      <c r="N16" s="25">
        <v>134</v>
      </c>
      <c r="O16" s="25">
        <f t="shared" si="6"/>
        <v>-25</v>
      </c>
      <c r="P16" s="25">
        <v>126</v>
      </c>
      <c r="Q16" s="25">
        <f t="shared" si="1"/>
        <v>-17</v>
      </c>
      <c r="R16" s="1"/>
    </row>
    <row r="17" spans="1:18" s="34" customFormat="1" x14ac:dyDescent="0.3">
      <c r="A17" s="33"/>
      <c r="B17" s="35" t="s">
        <v>25</v>
      </c>
      <c r="C17" s="23">
        <v>18.809999999999999</v>
      </c>
      <c r="D17" s="23">
        <v>21.6</v>
      </c>
      <c r="E17" s="24">
        <f t="shared" si="2"/>
        <v>2.7900000000000027</v>
      </c>
      <c r="F17" s="26">
        <v>19.46</v>
      </c>
      <c r="G17" s="26">
        <v>18.05</v>
      </c>
      <c r="H17" s="26">
        <v>16.850000000000001</v>
      </c>
      <c r="I17" s="25">
        <f t="shared" si="3"/>
        <v>90.092592592592595</v>
      </c>
      <c r="J17" s="24">
        <f t="shared" si="4"/>
        <v>12.270058708414872</v>
      </c>
      <c r="K17" s="24">
        <f t="shared" si="5"/>
        <v>14.007782101167315</v>
      </c>
      <c r="L17" s="24">
        <f t="shared" si="7"/>
        <v>1.7377233927524429</v>
      </c>
      <c r="M17" s="25">
        <v>1542</v>
      </c>
      <c r="N17" s="25">
        <v>1533</v>
      </c>
      <c r="O17" s="25">
        <f t="shared" si="6"/>
        <v>9</v>
      </c>
      <c r="P17" s="25">
        <v>1674</v>
      </c>
      <c r="Q17" s="25">
        <f t="shared" si="1"/>
        <v>-132</v>
      </c>
      <c r="R17" s="1"/>
    </row>
    <row r="18" spans="1:18" s="34" customFormat="1" x14ac:dyDescent="0.3">
      <c r="A18" s="33"/>
      <c r="B18" s="35" t="s">
        <v>26</v>
      </c>
      <c r="C18" s="23">
        <v>7.8860000000000001</v>
      </c>
      <c r="D18" s="23">
        <v>7.5</v>
      </c>
      <c r="E18" s="24">
        <f t="shared" si="2"/>
        <v>-0.38600000000000012</v>
      </c>
      <c r="F18" s="26">
        <v>7.06</v>
      </c>
      <c r="G18" s="26">
        <v>7.04</v>
      </c>
      <c r="H18" s="26">
        <v>7.5330000000000004</v>
      </c>
      <c r="I18" s="25">
        <f t="shared" si="3"/>
        <v>94.133333333333326</v>
      </c>
      <c r="J18" s="24">
        <f t="shared" si="4"/>
        <v>12.418897637795277</v>
      </c>
      <c r="K18" s="24">
        <f t="shared" si="5"/>
        <v>13.274336283185841</v>
      </c>
      <c r="L18" s="24">
        <f t="shared" si="7"/>
        <v>0.85543864539056358</v>
      </c>
      <c r="M18" s="25">
        <v>565</v>
      </c>
      <c r="N18" s="25">
        <v>635</v>
      </c>
      <c r="O18" s="25">
        <f t="shared" si="6"/>
        <v>-70</v>
      </c>
      <c r="P18" s="25">
        <v>574</v>
      </c>
      <c r="Q18" s="25">
        <f t="shared" si="1"/>
        <v>-9</v>
      </c>
      <c r="R18" s="1"/>
    </row>
    <row r="19" spans="1:18" s="34" customFormat="1" x14ac:dyDescent="0.3">
      <c r="A19" s="33"/>
      <c r="B19" s="35" t="s">
        <v>27</v>
      </c>
      <c r="C19" s="23">
        <v>3.15</v>
      </c>
      <c r="D19" s="23">
        <v>3.01</v>
      </c>
      <c r="E19" s="24">
        <f t="shared" si="2"/>
        <v>-0.14000000000000012</v>
      </c>
      <c r="F19" s="26">
        <v>2.72</v>
      </c>
      <c r="G19" s="26">
        <v>2.72</v>
      </c>
      <c r="H19" s="26">
        <v>2.69</v>
      </c>
      <c r="I19" s="25">
        <f t="shared" si="3"/>
        <v>90.365448504983405</v>
      </c>
      <c r="J19" s="24">
        <f t="shared" si="4"/>
        <v>10.12861736334405</v>
      </c>
      <c r="K19" s="24">
        <f t="shared" si="5"/>
        <v>12.186234817813764</v>
      </c>
      <c r="L19" s="24">
        <f t="shared" si="7"/>
        <v>2.0576174544697139</v>
      </c>
      <c r="M19" s="25">
        <v>247</v>
      </c>
      <c r="N19" s="25">
        <v>311</v>
      </c>
      <c r="O19" s="25">
        <f t="shared" si="6"/>
        <v>-64</v>
      </c>
      <c r="P19" s="25">
        <v>247</v>
      </c>
      <c r="Q19" s="25">
        <f t="shared" si="1"/>
        <v>0</v>
      </c>
      <c r="R19" s="1"/>
    </row>
    <row r="20" spans="1:18" s="34" customFormat="1" x14ac:dyDescent="0.3">
      <c r="A20" s="33"/>
      <c r="B20" s="35" t="s">
        <v>28</v>
      </c>
      <c r="C20" s="23">
        <v>3.746</v>
      </c>
      <c r="D20" s="23">
        <v>3.41</v>
      </c>
      <c r="E20" s="24">
        <f t="shared" si="2"/>
        <v>-0.33599999999999985</v>
      </c>
      <c r="F20" s="26">
        <v>2.99</v>
      </c>
      <c r="G20" s="26">
        <v>2.99</v>
      </c>
      <c r="H20" s="26">
        <v>3.4390000000000001</v>
      </c>
      <c r="I20" s="25">
        <f t="shared" si="3"/>
        <v>87.68328445747801</v>
      </c>
      <c r="J20" s="24">
        <f t="shared" si="4"/>
        <v>11.526153846153846</v>
      </c>
      <c r="K20" s="24">
        <f t="shared" si="5"/>
        <v>10.24024024024024</v>
      </c>
      <c r="L20" s="24">
        <f t="shared" si="7"/>
        <v>-1.2859136059136063</v>
      </c>
      <c r="M20" s="25">
        <v>333</v>
      </c>
      <c r="N20" s="25">
        <v>325</v>
      </c>
      <c r="O20" s="25">
        <f t="shared" si="6"/>
        <v>8</v>
      </c>
      <c r="P20" s="25">
        <v>332</v>
      </c>
      <c r="Q20" s="25">
        <f t="shared" si="1"/>
        <v>1</v>
      </c>
      <c r="R20" s="1"/>
    </row>
    <row r="21" spans="1:18" s="34" customFormat="1" x14ac:dyDescent="0.3">
      <c r="A21" s="33"/>
      <c r="B21" s="35" t="s">
        <v>29</v>
      </c>
      <c r="C21" s="23">
        <v>1.014</v>
      </c>
      <c r="D21" s="23">
        <v>0.64</v>
      </c>
      <c r="E21" s="24">
        <f t="shared" si="2"/>
        <v>-0.374</v>
      </c>
      <c r="F21" s="26">
        <v>0.44</v>
      </c>
      <c r="G21" s="26">
        <v>0.28000000000000003</v>
      </c>
      <c r="H21" s="26">
        <v>0.97</v>
      </c>
      <c r="I21" s="25">
        <f>F21/D21*100</f>
        <v>68.75</v>
      </c>
      <c r="J21" s="24">
        <f t="shared" si="4"/>
        <v>8.0476190476190474</v>
      </c>
      <c r="K21" s="24">
        <f t="shared" si="5"/>
        <v>5.6140350877192988</v>
      </c>
      <c r="L21" s="24">
        <f t="shared" si="7"/>
        <v>-2.4335839598997486</v>
      </c>
      <c r="M21" s="25">
        <v>114</v>
      </c>
      <c r="N21" s="25">
        <v>126</v>
      </c>
      <c r="O21" s="25">
        <f t="shared" si="6"/>
        <v>-12</v>
      </c>
      <c r="P21" s="25">
        <v>116</v>
      </c>
      <c r="Q21" s="25">
        <f t="shared" si="1"/>
        <v>-2</v>
      </c>
      <c r="R21" s="1"/>
    </row>
    <row r="22" spans="1:18" s="34" customFormat="1" x14ac:dyDescent="0.3">
      <c r="A22" s="33"/>
      <c r="B22" s="35" t="s">
        <v>30</v>
      </c>
      <c r="C22" s="23">
        <v>0</v>
      </c>
      <c r="D22" s="23">
        <v>0</v>
      </c>
      <c r="E22" s="24">
        <f t="shared" si="2"/>
        <v>0</v>
      </c>
      <c r="F22" s="26">
        <v>0</v>
      </c>
      <c r="G22" s="26">
        <v>0</v>
      </c>
      <c r="H22" s="26">
        <v>0</v>
      </c>
      <c r="I22" s="25">
        <v>0</v>
      </c>
      <c r="J22" s="24">
        <v>0</v>
      </c>
      <c r="K22" s="24">
        <v>0</v>
      </c>
      <c r="L22" s="24">
        <f t="shared" si="7"/>
        <v>0</v>
      </c>
      <c r="M22" s="25">
        <v>0</v>
      </c>
      <c r="N22" s="25">
        <v>0</v>
      </c>
      <c r="O22" s="25">
        <f t="shared" si="6"/>
        <v>0</v>
      </c>
      <c r="P22" s="25">
        <v>0</v>
      </c>
      <c r="Q22" s="25">
        <f t="shared" si="1"/>
        <v>0</v>
      </c>
      <c r="R22" s="1"/>
    </row>
    <row r="23" spans="1:18" s="34" customFormat="1" x14ac:dyDescent="0.3">
      <c r="A23" s="33"/>
      <c r="B23" s="35" t="s">
        <v>31</v>
      </c>
      <c r="C23" s="23">
        <v>0.5</v>
      </c>
      <c r="D23" s="23">
        <v>1.27</v>
      </c>
      <c r="E23" s="24">
        <f t="shared" si="2"/>
        <v>0.77</v>
      </c>
      <c r="F23" s="26">
        <v>0.87</v>
      </c>
      <c r="G23" s="26">
        <v>0.66</v>
      </c>
      <c r="H23" s="26">
        <v>0.49</v>
      </c>
      <c r="I23" s="25">
        <f t="shared" si="3"/>
        <v>68.503937007874015</v>
      </c>
      <c r="J23" s="24">
        <f t="shared" si="4"/>
        <v>6.25</v>
      </c>
      <c r="K23" s="24">
        <f t="shared" si="5"/>
        <v>15.301204819277109</v>
      </c>
      <c r="L23" s="24">
        <f t="shared" si="7"/>
        <v>9.0512048192771086</v>
      </c>
      <c r="M23" s="25">
        <v>83</v>
      </c>
      <c r="N23" s="25">
        <v>80</v>
      </c>
      <c r="O23" s="25">
        <f t="shared" si="6"/>
        <v>3</v>
      </c>
      <c r="P23" s="25">
        <v>84</v>
      </c>
      <c r="Q23" s="25">
        <f t="shared" si="1"/>
        <v>-1</v>
      </c>
      <c r="R23" s="1"/>
    </row>
    <row r="24" spans="1:18" x14ac:dyDescent="0.3">
      <c r="A24" s="2"/>
      <c r="B24" s="35" t="s">
        <v>32</v>
      </c>
      <c r="C24" s="23">
        <v>1.84</v>
      </c>
      <c r="D24" s="23">
        <v>1.47</v>
      </c>
      <c r="E24" s="24">
        <f t="shared" si="2"/>
        <v>-0.37000000000000011</v>
      </c>
      <c r="F24" s="26">
        <v>1.23</v>
      </c>
      <c r="G24" s="26">
        <v>1.23</v>
      </c>
      <c r="H24" s="26">
        <v>1.67</v>
      </c>
      <c r="I24" s="25">
        <f t="shared" si="3"/>
        <v>83.673469387755105</v>
      </c>
      <c r="J24" s="24">
        <f t="shared" si="4"/>
        <v>5.8598726114649686</v>
      </c>
      <c r="K24" s="24">
        <f t="shared" si="5"/>
        <v>5.4044117647058822</v>
      </c>
      <c r="L24" s="24">
        <f t="shared" si="7"/>
        <v>-0.45546084675908638</v>
      </c>
      <c r="M24" s="25">
        <v>272</v>
      </c>
      <c r="N24" s="25">
        <v>314</v>
      </c>
      <c r="O24" s="25">
        <f t="shared" si="6"/>
        <v>-42</v>
      </c>
      <c r="P24" s="25">
        <v>296</v>
      </c>
      <c r="Q24" s="25">
        <f t="shared" si="1"/>
        <v>-24</v>
      </c>
    </row>
    <row r="25" spans="1:18" s="34" customFormat="1" x14ac:dyDescent="0.3">
      <c r="A25" s="33"/>
      <c r="B25" s="35" t="s">
        <v>33</v>
      </c>
      <c r="C25" s="23">
        <v>17.259</v>
      </c>
      <c r="D25" s="23">
        <v>16.850000000000001</v>
      </c>
      <c r="E25" s="24">
        <f t="shared" si="2"/>
        <v>-0.40899999999999892</v>
      </c>
      <c r="F25" s="26">
        <v>15.5</v>
      </c>
      <c r="G25" s="26">
        <v>15.5</v>
      </c>
      <c r="H25" s="26">
        <v>15.878</v>
      </c>
      <c r="I25" s="25">
        <f t="shared" si="3"/>
        <v>91.988130563798208</v>
      </c>
      <c r="J25" s="24">
        <f t="shared" si="4"/>
        <v>13.483593750000001</v>
      </c>
      <c r="K25" s="24">
        <f t="shared" si="5"/>
        <v>12.882262996941897</v>
      </c>
      <c r="L25" s="24">
        <f t="shared" si="7"/>
        <v>-0.6013307530581038</v>
      </c>
      <c r="M25" s="25">
        <v>1308</v>
      </c>
      <c r="N25" s="25">
        <v>1280</v>
      </c>
      <c r="O25" s="25">
        <f t="shared" si="6"/>
        <v>28</v>
      </c>
      <c r="P25" s="25">
        <v>1293</v>
      </c>
      <c r="Q25" s="25">
        <f t="shared" si="1"/>
        <v>15</v>
      </c>
      <c r="R25" s="1"/>
    </row>
    <row r="26" spans="1:18" s="34" customFormat="1" x14ac:dyDescent="0.3">
      <c r="A26" s="33"/>
      <c r="B26" s="35" t="s">
        <v>34</v>
      </c>
      <c r="C26" s="23">
        <v>14.327999999999999</v>
      </c>
      <c r="D26" s="23">
        <v>13.77</v>
      </c>
      <c r="E26" s="24">
        <f t="shared" si="2"/>
        <v>-0.55799999999999983</v>
      </c>
      <c r="F26" s="26">
        <v>12.29</v>
      </c>
      <c r="G26" s="26">
        <v>12.19</v>
      </c>
      <c r="H26" s="26">
        <v>13.090999999999999</v>
      </c>
      <c r="I26" s="25">
        <f t="shared" si="3"/>
        <v>89.251997095134357</v>
      </c>
      <c r="J26" s="24">
        <f t="shared" si="4"/>
        <v>14.214285714285714</v>
      </c>
      <c r="K26" s="24">
        <f t="shared" si="5"/>
        <v>13.633663366336634</v>
      </c>
      <c r="L26" s="24">
        <f t="shared" si="7"/>
        <v>-0.5806223479490793</v>
      </c>
      <c r="M26" s="25">
        <v>1010</v>
      </c>
      <c r="N26" s="25">
        <v>1008</v>
      </c>
      <c r="O26" s="25">
        <f t="shared" si="6"/>
        <v>2</v>
      </c>
      <c r="P26" s="25">
        <v>1010</v>
      </c>
      <c r="Q26" s="25">
        <f t="shared" si="1"/>
        <v>0</v>
      </c>
      <c r="R26" s="1"/>
    </row>
    <row r="27" spans="1:18" x14ac:dyDescent="0.3">
      <c r="A27" s="2"/>
      <c r="B27" s="35" t="s">
        <v>35</v>
      </c>
      <c r="C27" s="23">
        <v>0.20599999999999999</v>
      </c>
      <c r="D27" s="23">
        <v>0.1</v>
      </c>
      <c r="E27" s="24">
        <f t="shared" si="2"/>
        <v>-0.10599999999999998</v>
      </c>
      <c r="F27" s="26">
        <v>0.08</v>
      </c>
      <c r="G27" s="26">
        <v>0</v>
      </c>
      <c r="H27" s="26">
        <v>0.12</v>
      </c>
      <c r="I27" s="25">
        <f t="shared" si="3"/>
        <v>80</v>
      </c>
      <c r="J27" s="24">
        <f t="shared" si="4"/>
        <v>5.2820512820512819</v>
      </c>
      <c r="K27" s="24">
        <f t="shared" si="5"/>
        <v>2.7027027027027026</v>
      </c>
      <c r="L27" s="24">
        <f t="shared" si="7"/>
        <v>-2.5793485793485793</v>
      </c>
      <c r="M27" s="25">
        <v>37</v>
      </c>
      <c r="N27" s="25">
        <v>39</v>
      </c>
      <c r="O27" s="25">
        <f t="shared" si="6"/>
        <v>-2</v>
      </c>
      <c r="P27" s="25">
        <v>39</v>
      </c>
      <c r="Q27" s="25">
        <f t="shared" si="1"/>
        <v>-2</v>
      </c>
    </row>
    <row r="28" spans="1:18" s="34" customFormat="1" ht="20.25" customHeight="1" x14ac:dyDescent="0.3">
      <c r="A28" s="33"/>
      <c r="B28" s="35" t="s">
        <v>36</v>
      </c>
      <c r="C28" s="23">
        <v>3.5619999999999998</v>
      </c>
      <c r="D28" s="23">
        <v>2.4500000000000002</v>
      </c>
      <c r="E28" s="24">
        <f t="shared" si="2"/>
        <v>-1.1119999999999997</v>
      </c>
      <c r="F28" s="26">
        <v>2.09</v>
      </c>
      <c r="G28" s="26">
        <v>1.56</v>
      </c>
      <c r="H28" s="26">
        <v>3.0009999999999999</v>
      </c>
      <c r="I28" s="25">
        <f t="shared" si="3"/>
        <v>85.306122448979579</v>
      </c>
      <c r="J28" s="24">
        <f t="shared" si="4"/>
        <v>10.00561797752809</v>
      </c>
      <c r="K28" s="24">
        <f t="shared" si="5"/>
        <v>10.040983606557377</v>
      </c>
      <c r="L28" s="24">
        <f t="shared" si="7"/>
        <v>3.5365629029287859E-2</v>
      </c>
      <c r="M28" s="25">
        <v>244</v>
      </c>
      <c r="N28" s="25">
        <v>356</v>
      </c>
      <c r="O28" s="25">
        <f t="shared" si="6"/>
        <v>-112</v>
      </c>
      <c r="P28" s="25">
        <v>326</v>
      </c>
      <c r="Q28" s="25">
        <f t="shared" si="1"/>
        <v>-82</v>
      </c>
      <c r="R28" s="1"/>
    </row>
  </sheetData>
  <mergeCells count="7">
    <mergeCell ref="B1:Q1"/>
    <mergeCell ref="B2:B3"/>
    <mergeCell ref="C2:E2"/>
    <mergeCell ref="F2:G2"/>
    <mergeCell ref="I2:I3"/>
    <mergeCell ref="J2:L2"/>
    <mergeCell ref="M2:Q2"/>
  </mergeCells>
  <pageMargins left="0.15748031496062992" right="0.15748031496062992" top="0.74803149606299213" bottom="0.74803149606299213" header="0.31496062992125984" footer="0.31496062992125984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B1" zoomScale="60" zoomScaleNormal="60" workbookViewId="0">
      <selection activeCell="N8" sqref="N8"/>
    </sheetView>
  </sheetViews>
  <sheetFormatPr defaultColWidth="17.85546875" defaultRowHeight="18.75" x14ac:dyDescent="0.3"/>
  <cols>
    <col min="1" max="1" width="4" style="1" hidden="1" customWidth="1"/>
    <col min="2" max="2" width="28.85546875" style="3" customWidth="1"/>
    <col min="3" max="5" width="13.140625" style="1" customWidth="1"/>
    <col min="6" max="6" width="13.42578125" style="1" customWidth="1"/>
    <col min="7" max="7" width="15.7109375" style="1" customWidth="1"/>
    <col min="8" max="8" width="16" style="1" customWidth="1"/>
    <col min="9" max="9" width="16.28515625" style="1" customWidth="1"/>
    <col min="10" max="12" width="13.140625" style="1" customWidth="1"/>
    <col min="13" max="17" width="14.5703125" style="1" customWidth="1"/>
    <col min="18" max="238" width="11.5703125" style="1" customWidth="1"/>
    <col min="239" max="239" width="36" style="1" customWidth="1"/>
    <col min="240" max="240" width="11.85546875" style="1" customWidth="1"/>
    <col min="241" max="241" width="11.7109375" style="1" customWidth="1"/>
    <col min="242" max="242" width="12.85546875" style="1" customWidth="1"/>
    <col min="243" max="243" width="13.85546875" style="1" customWidth="1"/>
    <col min="244" max="244" width="15.7109375" style="1" customWidth="1"/>
    <col min="245" max="245" width="17.85546875" style="1"/>
    <col min="246" max="246" width="4" style="1" customWidth="1"/>
    <col min="247" max="247" width="30.28515625" style="1" customWidth="1"/>
    <col min="248" max="251" width="11.140625" style="1" customWidth="1"/>
    <col min="252" max="252" width="15.7109375" style="1" customWidth="1"/>
    <col min="253" max="253" width="14" style="1" customWidth="1"/>
    <col min="254" max="254" width="14.85546875" style="1" customWidth="1"/>
    <col min="255" max="255" width="11" style="1" customWidth="1"/>
    <col min="256" max="256" width="11.5703125" style="1" customWidth="1"/>
    <col min="257" max="257" width="11.42578125" style="1" customWidth="1"/>
    <col min="258" max="258" width="11.85546875" style="1" customWidth="1"/>
    <col min="259" max="259" width="12.42578125" style="1" customWidth="1"/>
    <col min="260" max="260" width="13" style="1" customWidth="1"/>
    <col min="261" max="261" width="12.28515625" style="1" customWidth="1"/>
    <col min="262" max="262" width="11.5703125" style="1" customWidth="1"/>
    <col min="263" max="263" width="5" style="1" customWidth="1"/>
    <col min="264" max="494" width="11.5703125" style="1" customWidth="1"/>
    <col min="495" max="495" width="36" style="1" customWidth="1"/>
    <col min="496" max="496" width="11.85546875" style="1" customWidth="1"/>
    <col min="497" max="497" width="11.7109375" style="1" customWidth="1"/>
    <col min="498" max="498" width="12.85546875" style="1" customWidth="1"/>
    <col min="499" max="499" width="13.85546875" style="1" customWidth="1"/>
    <col min="500" max="500" width="15.7109375" style="1" customWidth="1"/>
    <col min="501" max="501" width="17.85546875" style="1"/>
    <col min="502" max="502" width="4" style="1" customWidth="1"/>
    <col min="503" max="503" width="30.28515625" style="1" customWidth="1"/>
    <col min="504" max="507" width="11.140625" style="1" customWidth="1"/>
    <col min="508" max="508" width="15.7109375" style="1" customWidth="1"/>
    <col min="509" max="509" width="14" style="1" customWidth="1"/>
    <col min="510" max="510" width="14.85546875" style="1" customWidth="1"/>
    <col min="511" max="511" width="11" style="1" customWidth="1"/>
    <col min="512" max="512" width="11.5703125" style="1" customWidth="1"/>
    <col min="513" max="513" width="11.42578125" style="1" customWidth="1"/>
    <col min="514" max="514" width="11.85546875" style="1" customWidth="1"/>
    <col min="515" max="515" width="12.42578125" style="1" customWidth="1"/>
    <col min="516" max="516" width="13" style="1" customWidth="1"/>
    <col min="517" max="517" width="12.28515625" style="1" customWidth="1"/>
    <col min="518" max="518" width="11.5703125" style="1" customWidth="1"/>
    <col min="519" max="519" width="5" style="1" customWidth="1"/>
    <col min="520" max="750" width="11.5703125" style="1" customWidth="1"/>
    <col min="751" max="751" width="36" style="1" customWidth="1"/>
    <col min="752" max="752" width="11.85546875" style="1" customWidth="1"/>
    <col min="753" max="753" width="11.7109375" style="1" customWidth="1"/>
    <col min="754" max="754" width="12.85546875" style="1" customWidth="1"/>
    <col min="755" max="755" width="13.85546875" style="1" customWidth="1"/>
    <col min="756" max="756" width="15.7109375" style="1" customWidth="1"/>
    <col min="757" max="757" width="17.85546875" style="1"/>
    <col min="758" max="758" width="4" style="1" customWidth="1"/>
    <col min="759" max="759" width="30.28515625" style="1" customWidth="1"/>
    <col min="760" max="763" width="11.140625" style="1" customWidth="1"/>
    <col min="764" max="764" width="15.7109375" style="1" customWidth="1"/>
    <col min="765" max="765" width="14" style="1" customWidth="1"/>
    <col min="766" max="766" width="14.85546875" style="1" customWidth="1"/>
    <col min="767" max="767" width="11" style="1" customWidth="1"/>
    <col min="768" max="768" width="11.5703125" style="1" customWidth="1"/>
    <col min="769" max="769" width="11.42578125" style="1" customWidth="1"/>
    <col min="770" max="770" width="11.85546875" style="1" customWidth="1"/>
    <col min="771" max="771" width="12.42578125" style="1" customWidth="1"/>
    <col min="772" max="772" width="13" style="1" customWidth="1"/>
    <col min="773" max="773" width="12.28515625" style="1" customWidth="1"/>
    <col min="774" max="774" width="11.5703125" style="1" customWidth="1"/>
    <col min="775" max="775" width="5" style="1" customWidth="1"/>
    <col min="776" max="1006" width="11.5703125" style="1" customWidth="1"/>
    <col min="1007" max="1007" width="36" style="1" customWidth="1"/>
    <col min="1008" max="1008" width="11.85546875" style="1" customWidth="1"/>
    <col min="1009" max="1009" width="11.7109375" style="1" customWidth="1"/>
    <col min="1010" max="1010" width="12.85546875" style="1" customWidth="1"/>
    <col min="1011" max="1011" width="13.85546875" style="1" customWidth="1"/>
    <col min="1012" max="1012" width="15.7109375" style="1" customWidth="1"/>
    <col min="1013" max="1013" width="17.85546875" style="1"/>
    <col min="1014" max="1014" width="4" style="1" customWidth="1"/>
    <col min="1015" max="1015" width="30.28515625" style="1" customWidth="1"/>
    <col min="1016" max="1019" width="11.140625" style="1" customWidth="1"/>
    <col min="1020" max="1020" width="15.7109375" style="1" customWidth="1"/>
    <col min="1021" max="1021" width="14" style="1" customWidth="1"/>
    <col min="1022" max="1022" width="14.85546875" style="1" customWidth="1"/>
    <col min="1023" max="1023" width="11" style="1" customWidth="1"/>
    <col min="1024" max="1024" width="11.5703125" style="1" customWidth="1"/>
    <col min="1025" max="1025" width="11.42578125" style="1" customWidth="1"/>
    <col min="1026" max="1026" width="11.85546875" style="1" customWidth="1"/>
    <col min="1027" max="1027" width="12.42578125" style="1" customWidth="1"/>
    <col min="1028" max="1028" width="13" style="1" customWidth="1"/>
    <col min="1029" max="1029" width="12.28515625" style="1" customWidth="1"/>
    <col min="1030" max="1030" width="11.5703125" style="1" customWidth="1"/>
    <col min="1031" max="1031" width="5" style="1" customWidth="1"/>
    <col min="1032" max="1262" width="11.5703125" style="1" customWidth="1"/>
    <col min="1263" max="1263" width="36" style="1" customWidth="1"/>
    <col min="1264" max="1264" width="11.85546875" style="1" customWidth="1"/>
    <col min="1265" max="1265" width="11.7109375" style="1" customWidth="1"/>
    <col min="1266" max="1266" width="12.85546875" style="1" customWidth="1"/>
    <col min="1267" max="1267" width="13.85546875" style="1" customWidth="1"/>
    <col min="1268" max="1268" width="15.7109375" style="1" customWidth="1"/>
    <col min="1269" max="1269" width="17.85546875" style="1"/>
    <col min="1270" max="1270" width="4" style="1" customWidth="1"/>
    <col min="1271" max="1271" width="30.28515625" style="1" customWidth="1"/>
    <col min="1272" max="1275" width="11.140625" style="1" customWidth="1"/>
    <col min="1276" max="1276" width="15.7109375" style="1" customWidth="1"/>
    <col min="1277" max="1277" width="14" style="1" customWidth="1"/>
    <col min="1278" max="1278" width="14.85546875" style="1" customWidth="1"/>
    <col min="1279" max="1279" width="11" style="1" customWidth="1"/>
    <col min="1280" max="1280" width="11.5703125" style="1" customWidth="1"/>
    <col min="1281" max="1281" width="11.42578125" style="1" customWidth="1"/>
    <col min="1282" max="1282" width="11.85546875" style="1" customWidth="1"/>
    <col min="1283" max="1283" width="12.42578125" style="1" customWidth="1"/>
    <col min="1284" max="1284" width="13" style="1" customWidth="1"/>
    <col min="1285" max="1285" width="12.28515625" style="1" customWidth="1"/>
    <col min="1286" max="1286" width="11.5703125" style="1" customWidth="1"/>
    <col min="1287" max="1287" width="5" style="1" customWidth="1"/>
    <col min="1288" max="1518" width="11.5703125" style="1" customWidth="1"/>
    <col min="1519" max="1519" width="36" style="1" customWidth="1"/>
    <col min="1520" max="1520" width="11.85546875" style="1" customWidth="1"/>
    <col min="1521" max="1521" width="11.7109375" style="1" customWidth="1"/>
    <col min="1522" max="1522" width="12.85546875" style="1" customWidth="1"/>
    <col min="1523" max="1523" width="13.85546875" style="1" customWidth="1"/>
    <col min="1524" max="1524" width="15.7109375" style="1" customWidth="1"/>
    <col min="1525" max="1525" width="17.85546875" style="1"/>
    <col min="1526" max="1526" width="4" style="1" customWidth="1"/>
    <col min="1527" max="1527" width="30.28515625" style="1" customWidth="1"/>
    <col min="1528" max="1531" width="11.140625" style="1" customWidth="1"/>
    <col min="1532" max="1532" width="15.7109375" style="1" customWidth="1"/>
    <col min="1533" max="1533" width="14" style="1" customWidth="1"/>
    <col min="1534" max="1534" width="14.85546875" style="1" customWidth="1"/>
    <col min="1535" max="1535" width="11" style="1" customWidth="1"/>
    <col min="1536" max="1536" width="11.5703125" style="1" customWidth="1"/>
    <col min="1537" max="1537" width="11.42578125" style="1" customWidth="1"/>
    <col min="1538" max="1538" width="11.85546875" style="1" customWidth="1"/>
    <col min="1539" max="1539" width="12.42578125" style="1" customWidth="1"/>
    <col min="1540" max="1540" width="13" style="1" customWidth="1"/>
    <col min="1541" max="1541" width="12.28515625" style="1" customWidth="1"/>
    <col min="1542" max="1542" width="11.5703125" style="1" customWidth="1"/>
    <col min="1543" max="1543" width="5" style="1" customWidth="1"/>
    <col min="1544" max="1774" width="11.5703125" style="1" customWidth="1"/>
    <col min="1775" max="1775" width="36" style="1" customWidth="1"/>
    <col min="1776" max="1776" width="11.85546875" style="1" customWidth="1"/>
    <col min="1777" max="1777" width="11.7109375" style="1" customWidth="1"/>
    <col min="1778" max="1778" width="12.85546875" style="1" customWidth="1"/>
    <col min="1779" max="1779" width="13.85546875" style="1" customWidth="1"/>
    <col min="1780" max="1780" width="15.7109375" style="1" customWidth="1"/>
    <col min="1781" max="1781" width="17.85546875" style="1"/>
    <col min="1782" max="1782" width="4" style="1" customWidth="1"/>
    <col min="1783" max="1783" width="30.28515625" style="1" customWidth="1"/>
    <col min="1784" max="1787" width="11.140625" style="1" customWidth="1"/>
    <col min="1788" max="1788" width="15.7109375" style="1" customWidth="1"/>
    <col min="1789" max="1789" width="14" style="1" customWidth="1"/>
    <col min="1790" max="1790" width="14.85546875" style="1" customWidth="1"/>
    <col min="1791" max="1791" width="11" style="1" customWidth="1"/>
    <col min="1792" max="1792" width="11.5703125" style="1" customWidth="1"/>
    <col min="1793" max="1793" width="11.42578125" style="1" customWidth="1"/>
    <col min="1794" max="1794" width="11.85546875" style="1" customWidth="1"/>
    <col min="1795" max="1795" width="12.42578125" style="1" customWidth="1"/>
    <col min="1796" max="1796" width="13" style="1" customWidth="1"/>
    <col min="1797" max="1797" width="12.28515625" style="1" customWidth="1"/>
    <col min="1798" max="1798" width="11.5703125" style="1" customWidth="1"/>
    <col min="1799" max="1799" width="5" style="1" customWidth="1"/>
    <col min="1800" max="2030" width="11.5703125" style="1" customWidth="1"/>
    <col min="2031" max="2031" width="36" style="1" customWidth="1"/>
    <col min="2032" max="2032" width="11.85546875" style="1" customWidth="1"/>
    <col min="2033" max="2033" width="11.7109375" style="1" customWidth="1"/>
    <col min="2034" max="2034" width="12.85546875" style="1" customWidth="1"/>
    <col min="2035" max="2035" width="13.85546875" style="1" customWidth="1"/>
    <col min="2036" max="2036" width="15.7109375" style="1" customWidth="1"/>
    <col min="2037" max="2037" width="17.85546875" style="1"/>
    <col min="2038" max="2038" width="4" style="1" customWidth="1"/>
    <col min="2039" max="2039" width="30.28515625" style="1" customWidth="1"/>
    <col min="2040" max="2043" width="11.140625" style="1" customWidth="1"/>
    <col min="2044" max="2044" width="15.7109375" style="1" customWidth="1"/>
    <col min="2045" max="2045" width="14" style="1" customWidth="1"/>
    <col min="2046" max="2046" width="14.85546875" style="1" customWidth="1"/>
    <col min="2047" max="2047" width="11" style="1" customWidth="1"/>
    <col min="2048" max="2048" width="11.5703125" style="1" customWidth="1"/>
    <col min="2049" max="2049" width="11.42578125" style="1" customWidth="1"/>
    <col min="2050" max="2050" width="11.85546875" style="1" customWidth="1"/>
    <col min="2051" max="2051" width="12.42578125" style="1" customWidth="1"/>
    <col min="2052" max="2052" width="13" style="1" customWidth="1"/>
    <col min="2053" max="2053" width="12.28515625" style="1" customWidth="1"/>
    <col min="2054" max="2054" width="11.5703125" style="1" customWidth="1"/>
    <col min="2055" max="2055" width="5" style="1" customWidth="1"/>
    <col min="2056" max="2286" width="11.5703125" style="1" customWidth="1"/>
    <col min="2287" max="2287" width="36" style="1" customWidth="1"/>
    <col min="2288" max="2288" width="11.85546875" style="1" customWidth="1"/>
    <col min="2289" max="2289" width="11.7109375" style="1" customWidth="1"/>
    <col min="2290" max="2290" width="12.85546875" style="1" customWidth="1"/>
    <col min="2291" max="2291" width="13.85546875" style="1" customWidth="1"/>
    <col min="2292" max="2292" width="15.7109375" style="1" customWidth="1"/>
    <col min="2293" max="2293" width="17.85546875" style="1"/>
    <col min="2294" max="2294" width="4" style="1" customWidth="1"/>
    <col min="2295" max="2295" width="30.28515625" style="1" customWidth="1"/>
    <col min="2296" max="2299" width="11.140625" style="1" customWidth="1"/>
    <col min="2300" max="2300" width="15.7109375" style="1" customWidth="1"/>
    <col min="2301" max="2301" width="14" style="1" customWidth="1"/>
    <col min="2302" max="2302" width="14.85546875" style="1" customWidth="1"/>
    <col min="2303" max="2303" width="11" style="1" customWidth="1"/>
    <col min="2304" max="2304" width="11.5703125" style="1" customWidth="1"/>
    <col min="2305" max="2305" width="11.42578125" style="1" customWidth="1"/>
    <col min="2306" max="2306" width="11.85546875" style="1" customWidth="1"/>
    <col min="2307" max="2307" width="12.42578125" style="1" customWidth="1"/>
    <col min="2308" max="2308" width="13" style="1" customWidth="1"/>
    <col min="2309" max="2309" width="12.28515625" style="1" customWidth="1"/>
    <col min="2310" max="2310" width="11.5703125" style="1" customWidth="1"/>
    <col min="2311" max="2311" width="5" style="1" customWidth="1"/>
    <col min="2312" max="2542" width="11.5703125" style="1" customWidth="1"/>
    <col min="2543" max="2543" width="36" style="1" customWidth="1"/>
    <col min="2544" max="2544" width="11.85546875" style="1" customWidth="1"/>
    <col min="2545" max="2545" width="11.7109375" style="1" customWidth="1"/>
    <col min="2546" max="2546" width="12.85546875" style="1" customWidth="1"/>
    <col min="2547" max="2547" width="13.85546875" style="1" customWidth="1"/>
    <col min="2548" max="2548" width="15.7109375" style="1" customWidth="1"/>
    <col min="2549" max="2549" width="17.85546875" style="1"/>
    <col min="2550" max="2550" width="4" style="1" customWidth="1"/>
    <col min="2551" max="2551" width="30.28515625" style="1" customWidth="1"/>
    <col min="2552" max="2555" width="11.140625" style="1" customWidth="1"/>
    <col min="2556" max="2556" width="15.7109375" style="1" customWidth="1"/>
    <col min="2557" max="2557" width="14" style="1" customWidth="1"/>
    <col min="2558" max="2558" width="14.85546875" style="1" customWidth="1"/>
    <col min="2559" max="2559" width="11" style="1" customWidth="1"/>
    <col min="2560" max="2560" width="11.5703125" style="1" customWidth="1"/>
    <col min="2561" max="2561" width="11.42578125" style="1" customWidth="1"/>
    <col min="2562" max="2562" width="11.85546875" style="1" customWidth="1"/>
    <col min="2563" max="2563" width="12.42578125" style="1" customWidth="1"/>
    <col min="2564" max="2564" width="13" style="1" customWidth="1"/>
    <col min="2565" max="2565" width="12.28515625" style="1" customWidth="1"/>
    <col min="2566" max="2566" width="11.5703125" style="1" customWidth="1"/>
    <col min="2567" max="2567" width="5" style="1" customWidth="1"/>
    <col min="2568" max="2798" width="11.5703125" style="1" customWidth="1"/>
    <col min="2799" max="2799" width="36" style="1" customWidth="1"/>
    <col min="2800" max="2800" width="11.85546875" style="1" customWidth="1"/>
    <col min="2801" max="2801" width="11.7109375" style="1" customWidth="1"/>
    <col min="2802" max="2802" width="12.85546875" style="1" customWidth="1"/>
    <col min="2803" max="2803" width="13.85546875" style="1" customWidth="1"/>
    <col min="2804" max="2804" width="15.7109375" style="1" customWidth="1"/>
    <col min="2805" max="2805" width="17.85546875" style="1"/>
    <col min="2806" max="2806" width="4" style="1" customWidth="1"/>
    <col min="2807" max="2807" width="30.28515625" style="1" customWidth="1"/>
    <col min="2808" max="2811" width="11.140625" style="1" customWidth="1"/>
    <col min="2812" max="2812" width="15.7109375" style="1" customWidth="1"/>
    <col min="2813" max="2813" width="14" style="1" customWidth="1"/>
    <col min="2814" max="2814" width="14.85546875" style="1" customWidth="1"/>
    <col min="2815" max="2815" width="11" style="1" customWidth="1"/>
    <col min="2816" max="2816" width="11.5703125" style="1" customWidth="1"/>
    <col min="2817" max="2817" width="11.42578125" style="1" customWidth="1"/>
    <col min="2818" max="2818" width="11.85546875" style="1" customWidth="1"/>
    <col min="2819" max="2819" width="12.42578125" style="1" customWidth="1"/>
    <col min="2820" max="2820" width="13" style="1" customWidth="1"/>
    <col min="2821" max="2821" width="12.28515625" style="1" customWidth="1"/>
    <col min="2822" max="2822" width="11.5703125" style="1" customWidth="1"/>
    <col min="2823" max="2823" width="5" style="1" customWidth="1"/>
    <col min="2824" max="3054" width="11.5703125" style="1" customWidth="1"/>
    <col min="3055" max="3055" width="36" style="1" customWidth="1"/>
    <col min="3056" max="3056" width="11.85546875" style="1" customWidth="1"/>
    <col min="3057" max="3057" width="11.7109375" style="1" customWidth="1"/>
    <col min="3058" max="3058" width="12.85546875" style="1" customWidth="1"/>
    <col min="3059" max="3059" width="13.85546875" style="1" customWidth="1"/>
    <col min="3060" max="3060" width="15.7109375" style="1" customWidth="1"/>
    <col min="3061" max="3061" width="17.85546875" style="1"/>
    <col min="3062" max="3062" width="4" style="1" customWidth="1"/>
    <col min="3063" max="3063" width="30.28515625" style="1" customWidth="1"/>
    <col min="3064" max="3067" width="11.140625" style="1" customWidth="1"/>
    <col min="3068" max="3068" width="15.7109375" style="1" customWidth="1"/>
    <col min="3069" max="3069" width="14" style="1" customWidth="1"/>
    <col min="3070" max="3070" width="14.85546875" style="1" customWidth="1"/>
    <col min="3071" max="3071" width="11" style="1" customWidth="1"/>
    <col min="3072" max="3072" width="11.5703125" style="1" customWidth="1"/>
    <col min="3073" max="3073" width="11.42578125" style="1" customWidth="1"/>
    <col min="3074" max="3074" width="11.85546875" style="1" customWidth="1"/>
    <col min="3075" max="3075" width="12.42578125" style="1" customWidth="1"/>
    <col min="3076" max="3076" width="13" style="1" customWidth="1"/>
    <col min="3077" max="3077" width="12.28515625" style="1" customWidth="1"/>
    <col min="3078" max="3078" width="11.5703125" style="1" customWidth="1"/>
    <col min="3079" max="3079" width="5" style="1" customWidth="1"/>
    <col min="3080" max="3310" width="11.5703125" style="1" customWidth="1"/>
    <col min="3311" max="3311" width="36" style="1" customWidth="1"/>
    <col min="3312" max="3312" width="11.85546875" style="1" customWidth="1"/>
    <col min="3313" max="3313" width="11.7109375" style="1" customWidth="1"/>
    <col min="3314" max="3314" width="12.85546875" style="1" customWidth="1"/>
    <col min="3315" max="3315" width="13.85546875" style="1" customWidth="1"/>
    <col min="3316" max="3316" width="15.7109375" style="1" customWidth="1"/>
    <col min="3317" max="3317" width="17.85546875" style="1"/>
    <col min="3318" max="3318" width="4" style="1" customWidth="1"/>
    <col min="3319" max="3319" width="30.28515625" style="1" customWidth="1"/>
    <col min="3320" max="3323" width="11.140625" style="1" customWidth="1"/>
    <col min="3324" max="3324" width="15.7109375" style="1" customWidth="1"/>
    <col min="3325" max="3325" width="14" style="1" customWidth="1"/>
    <col min="3326" max="3326" width="14.85546875" style="1" customWidth="1"/>
    <col min="3327" max="3327" width="11" style="1" customWidth="1"/>
    <col min="3328" max="3328" width="11.5703125" style="1" customWidth="1"/>
    <col min="3329" max="3329" width="11.42578125" style="1" customWidth="1"/>
    <col min="3330" max="3330" width="11.85546875" style="1" customWidth="1"/>
    <col min="3331" max="3331" width="12.42578125" style="1" customWidth="1"/>
    <col min="3332" max="3332" width="13" style="1" customWidth="1"/>
    <col min="3333" max="3333" width="12.28515625" style="1" customWidth="1"/>
    <col min="3334" max="3334" width="11.5703125" style="1" customWidth="1"/>
    <col min="3335" max="3335" width="5" style="1" customWidth="1"/>
    <col min="3336" max="3566" width="11.5703125" style="1" customWidth="1"/>
    <col min="3567" max="3567" width="36" style="1" customWidth="1"/>
    <col min="3568" max="3568" width="11.85546875" style="1" customWidth="1"/>
    <col min="3569" max="3569" width="11.7109375" style="1" customWidth="1"/>
    <col min="3570" max="3570" width="12.85546875" style="1" customWidth="1"/>
    <col min="3571" max="3571" width="13.85546875" style="1" customWidth="1"/>
    <col min="3572" max="3572" width="15.7109375" style="1" customWidth="1"/>
    <col min="3573" max="3573" width="17.85546875" style="1"/>
    <col min="3574" max="3574" width="4" style="1" customWidth="1"/>
    <col min="3575" max="3575" width="30.28515625" style="1" customWidth="1"/>
    <col min="3576" max="3579" width="11.140625" style="1" customWidth="1"/>
    <col min="3580" max="3580" width="15.7109375" style="1" customWidth="1"/>
    <col min="3581" max="3581" width="14" style="1" customWidth="1"/>
    <col min="3582" max="3582" width="14.85546875" style="1" customWidth="1"/>
    <col min="3583" max="3583" width="11" style="1" customWidth="1"/>
    <col min="3584" max="3584" width="11.5703125" style="1" customWidth="1"/>
    <col min="3585" max="3585" width="11.42578125" style="1" customWidth="1"/>
    <col min="3586" max="3586" width="11.85546875" style="1" customWidth="1"/>
    <col min="3587" max="3587" width="12.42578125" style="1" customWidth="1"/>
    <col min="3588" max="3588" width="13" style="1" customWidth="1"/>
    <col min="3589" max="3589" width="12.28515625" style="1" customWidth="1"/>
    <col min="3590" max="3590" width="11.5703125" style="1" customWidth="1"/>
    <col min="3591" max="3591" width="5" style="1" customWidth="1"/>
    <col min="3592" max="3822" width="11.5703125" style="1" customWidth="1"/>
    <col min="3823" max="3823" width="36" style="1" customWidth="1"/>
    <col min="3824" max="3824" width="11.85546875" style="1" customWidth="1"/>
    <col min="3825" max="3825" width="11.7109375" style="1" customWidth="1"/>
    <col min="3826" max="3826" width="12.85546875" style="1" customWidth="1"/>
    <col min="3827" max="3827" width="13.85546875" style="1" customWidth="1"/>
    <col min="3828" max="3828" width="15.7109375" style="1" customWidth="1"/>
    <col min="3829" max="3829" width="17.85546875" style="1"/>
    <col min="3830" max="3830" width="4" style="1" customWidth="1"/>
    <col min="3831" max="3831" width="30.28515625" style="1" customWidth="1"/>
    <col min="3832" max="3835" width="11.140625" style="1" customWidth="1"/>
    <col min="3836" max="3836" width="15.7109375" style="1" customWidth="1"/>
    <col min="3837" max="3837" width="14" style="1" customWidth="1"/>
    <col min="3838" max="3838" width="14.85546875" style="1" customWidth="1"/>
    <col min="3839" max="3839" width="11" style="1" customWidth="1"/>
    <col min="3840" max="3840" width="11.5703125" style="1" customWidth="1"/>
    <col min="3841" max="3841" width="11.42578125" style="1" customWidth="1"/>
    <col min="3842" max="3842" width="11.85546875" style="1" customWidth="1"/>
    <col min="3843" max="3843" width="12.42578125" style="1" customWidth="1"/>
    <col min="3844" max="3844" width="13" style="1" customWidth="1"/>
    <col min="3845" max="3845" width="12.28515625" style="1" customWidth="1"/>
    <col min="3846" max="3846" width="11.5703125" style="1" customWidth="1"/>
    <col min="3847" max="3847" width="5" style="1" customWidth="1"/>
    <col min="3848" max="4078" width="11.5703125" style="1" customWidth="1"/>
    <col min="4079" max="4079" width="36" style="1" customWidth="1"/>
    <col min="4080" max="4080" width="11.85546875" style="1" customWidth="1"/>
    <col min="4081" max="4081" width="11.7109375" style="1" customWidth="1"/>
    <col min="4082" max="4082" width="12.85546875" style="1" customWidth="1"/>
    <col min="4083" max="4083" width="13.85546875" style="1" customWidth="1"/>
    <col min="4084" max="4084" width="15.7109375" style="1" customWidth="1"/>
    <col min="4085" max="4085" width="17.85546875" style="1"/>
    <col min="4086" max="4086" width="4" style="1" customWidth="1"/>
    <col min="4087" max="4087" width="30.28515625" style="1" customWidth="1"/>
    <col min="4088" max="4091" width="11.140625" style="1" customWidth="1"/>
    <col min="4092" max="4092" width="15.7109375" style="1" customWidth="1"/>
    <col min="4093" max="4093" width="14" style="1" customWidth="1"/>
    <col min="4094" max="4094" width="14.85546875" style="1" customWidth="1"/>
    <col min="4095" max="4095" width="11" style="1" customWidth="1"/>
    <col min="4096" max="4096" width="11.5703125" style="1" customWidth="1"/>
    <col min="4097" max="4097" width="11.42578125" style="1" customWidth="1"/>
    <col min="4098" max="4098" width="11.85546875" style="1" customWidth="1"/>
    <col min="4099" max="4099" width="12.42578125" style="1" customWidth="1"/>
    <col min="4100" max="4100" width="13" style="1" customWidth="1"/>
    <col min="4101" max="4101" width="12.28515625" style="1" customWidth="1"/>
    <col min="4102" max="4102" width="11.5703125" style="1" customWidth="1"/>
    <col min="4103" max="4103" width="5" style="1" customWidth="1"/>
    <col min="4104" max="4334" width="11.5703125" style="1" customWidth="1"/>
    <col min="4335" max="4335" width="36" style="1" customWidth="1"/>
    <col min="4336" max="4336" width="11.85546875" style="1" customWidth="1"/>
    <col min="4337" max="4337" width="11.7109375" style="1" customWidth="1"/>
    <col min="4338" max="4338" width="12.85546875" style="1" customWidth="1"/>
    <col min="4339" max="4339" width="13.85546875" style="1" customWidth="1"/>
    <col min="4340" max="4340" width="15.7109375" style="1" customWidth="1"/>
    <col min="4341" max="4341" width="17.85546875" style="1"/>
    <col min="4342" max="4342" width="4" style="1" customWidth="1"/>
    <col min="4343" max="4343" width="30.28515625" style="1" customWidth="1"/>
    <col min="4344" max="4347" width="11.140625" style="1" customWidth="1"/>
    <col min="4348" max="4348" width="15.7109375" style="1" customWidth="1"/>
    <col min="4349" max="4349" width="14" style="1" customWidth="1"/>
    <col min="4350" max="4350" width="14.85546875" style="1" customWidth="1"/>
    <col min="4351" max="4351" width="11" style="1" customWidth="1"/>
    <col min="4352" max="4352" width="11.5703125" style="1" customWidth="1"/>
    <col min="4353" max="4353" width="11.42578125" style="1" customWidth="1"/>
    <col min="4354" max="4354" width="11.85546875" style="1" customWidth="1"/>
    <col min="4355" max="4355" width="12.42578125" style="1" customWidth="1"/>
    <col min="4356" max="4356" width="13" style="1" customWidth="1"/>
    <col min="4357" max="4357" width="12.28515625" style="1" customWidth="1"/>
    <col min="4358" max="4358" width="11.5703125" style="1" customWidth="1"/>
    <col min="4359" max="4359" width="5" style="1" customWidth="1"/>
    <col min="4360" max="4590" width="11.5703125" style="1" customWidth="1"/>
    <col min="4591" max="4591" width="36" style="1" customWidth="1"/>
    <col min="4592" max="4592" width="11.85546875" style="1" customWidth="1"/>
    <col min="4593" max="4593" width="11.7109375" style="1" customWidth="1"/>
    <col min="4594" max="4594" width="12.85546875" style="1" customWidth="1"/>
    <col min="4595" max="4595" width="13.85546875" style="1" customWidth="1"/>
    <col min="4596" max="4596" width="15.7109375" style="1" customWidth="1"/>
    <col min="4597" max="4597" width="17.85546875" style="1"/>
    <col min="4598" max="4598" width="4" style="1" customWidth="1"/>
    <col min="4599" max="4599" width="30.28515625" style="1" customWidth="1"/>
    <col min="4600" max="4603" width="11.140625" style="1" customWidth="1"/>
    <col min="4604" max="4604" width="15.7109375" style="1" customWidth="1"/>
    <col min="4605" max="4605" width="14" style="1" customWidth="1"/>
    <col min="4606" max="4606" width="14.85546875" style="1" customWidth="1"/>
    <col min="4607" max="4607" width="11" style="1" customWidth="1"/>
    <col min="4608" max="4608" width="11.5703125" style="1" customWidth="1"/>
    <col min="4609" max="4609" width="11.42578125" style="1" customWidth="1"/>
    <col min="4610" max="4610" width="11.85546875" style="1" customWidth="1"/>
    <col min="4611" max="4611" width="12.42578125" style="1" customWidth="1"/>
    <col min="4612" max="4612" width="13" style="1" customWidth="1"/>
    <col min="4613" max="4613" width="12.28515625" style="1" customWidth="1"/>
    <col min="4614" max="4614" width="11.5703125" style="1" customWidth="1"/>
    <col min="4615" max="4615" width="5" style="1" customWidth="1"/>
    <col min="4616" max="4846" width="11.5703125" style="1" customWidth="1"/>
    <col min="4847" max="4847" width="36" style="1" customWidth="1"/>
    <col min="4848" max="4848" width="11.85546875" style="1" customWidth="1"/>
    <col min="4849" max="4849" width="11.7109375" style="1" customWidth="1"/>
    <col min="4850" max="4850" width="12.85546875" style="1" customWidth="1"/>
    <col min="4851" max="4851" width="13.85546875" style="1" customWidth="1"/>
    <col min="4852" max="4852" width="15.7109375" style="1" customWidth="1"/>
    <col min="4853" max="4853" width="17.85546875" style="1"/>
    <col min="4854" max="4854" width="4" style="1" customWidth="1"/>
    <col min="4855" max="4855" width="30.28515625" style="1" customWidth="1"/>
    <col min="4856" max="4859" width="11.140625" style="1" customWidth="1"/>
    <col min="4860" max="4860" width="15.7109375" style="1" customWidth="1"/>
    <col min="4861" max="4861" width="14" style="1" customWidth="1"/>
    <col min="4862" max="4862" width="14.85546875" style="1" customWidth="1"/>
    <col min="4863" max="4863" width="11" style="1" customWidth="1"/>
    <col min="4864" max="4864" width="11.5703125" style="1" customWidth="1"/>
    <col min="4865" max="4865" width="11.42578125" style="1" customWidth="1"/>
    <col min="4866" max="4866" width="11.85546875" style="1" customWidth="1"/>
    <col min="4867" max="4867" width="12.42578125" style="1" customWidth="1"/>
    <col min="4868" max="4868" width="13" style="1" customWidth="1"/>
    <col min="4869" max="4869" width="12.28515625" style="1" customWidth="1"/>
    <col min="4870" max="4870" width="11.5703125" style="1" customWidth="1"/>
    <col min="4871" max="4871" width="5" style="1" customWidth="1"/>
    <col min="4872" max="5102" width="11.5703125" style="1" customWidth="1"/>
    <col min="5103" max="5103" width="36" style="1" customWidth="1"/>
    <col min="5104" max="5104" width="11.85546875" style="1" customWidth="1"/>
    <col min="5105" max="5105" width="11.7109375" style="1" customWidth="1"/>
    <col min="5106" max="5106" width="12.85546875" style="1" customWidth="1"/>
    <col min="5107" max="5107" width="13.85546875" style="1" customWidth="1"/>
    <col min="5108" max="5108" width="15.7109375" style="1" customWidth="1"/>
    <col min="5109" max="5109" width="17.85546875" style="1"/>
    <col min="5110" max="5110" width="4" style="1" customWidth="1"/>
    <col min="5111" max="5111" width="30.28515625" style="1" customWidth="1"/>
    <col min="5112" max="5115" width="11.140625" style="1" customWidth="1"/>
    <col min="5116" max="5116" width="15.7109375" style="1" customWidth="1"/>
    <col min="5117" max="5117" width="14" style="1" customWidth="1"/>
    <col min="5118" max="5118" width="14.85546875" style="1" customWidth="1"/>
    <col min="5119" max="5119" width="11" style="1" customWidth="1"/>
    <col min="5120" max="5120" width="11.5703125" style="1" customWidth="1"/>
    <col min="5121" max="5121" width="11.42578125" style="1" customWidth="1"/>
    <col min="5122" max="5122" width="11.85546875" style="1" customWidth="1"/>
    <col min="5123" max="5123" width="12.42578125" style="1" customWidth="1"/>
    <col min="5124" max="5124" width="13" style="1" customWidth="1"/>
    <col min="5125" max="5125" width="12.28515625" style="1" customWidth="1"/>
    <col min="5126" max="5126" width="11.5703125" style="1" customWidth="1"/>
    <col min="5127" max="5127" width="5" style="1" customWidth="1"/>
    <col min="5128" max="5358" width="11.5703125" style="1" customWidth="1"/>
    <col min="5359" max="5359" width="36" style="1" customWidth="1"/>
    <col min="5360" max="5360" width="11.85546875" style="1" customWidth="1"/>
    <col min="5361" max="5361" width="11.7109375" style="1" customWidth="1"/>
    <col min="5362" max="5362" width="12.85546875" style="1" customWidth="1"/>
    <col min="5363" max="5363" width="13.85546875" style="1" customWidth="1"/>
    <col min="5364" max="5364" width="15.7109375" style="1" customWidth="1"/>
    <col min="5365" max="5365" width="17.85546875" style="1"/>
    <col min="5366" max="5366" width="4" style="1" customWidth="1"/>
    <col min="5367" max="5367" width="30.28515625" style="1" customWidth="1"/>
    <col min="5368" max="5371" width="11.140625" style="1" customWidth="1"/>
    <col min="5372" max="5372" width="15.7109375" style="1" customWidth="1"/>
    <col min="5373" max="5373" width="14" style="1" customWidth="1"/>
    <col min="5374" max="5374" width="14.85546875" style="1" customWidth="1"/>
    <col min="5375" max="5375" width="11" style="1" customWidth="1"/>
    <col min="5376" max="5376" width="11.5703125" style="1" customWidth="1"/>
    <col min="5377" max="5377" width="11.42578125" style="1" customWidth="1"/>
    <col min="5378" max="5378" width="11.85546875" style="1" customWidth="1"/>
    <col min="5379" max="5379" width="12.42578125" style="1" customWidth="1"/>
    <col min="5380" max="5380" width="13" style="1" customWidth="1"/>
    <col min="5381" max="5381" width="12.28515625" style="1" customWidth="1"/>
    <col min="5382" max="5382" width="11.5703125" style="1" customWidth="1"/>
    <col min="5383" max="5383" width="5" style="1" customWidth="1"/>
    <col min="5384" max="5614" width="11.5703125" style="1" customWidth="1"/>
    <col min="5615" max="5615" width="36" style="1" customWidth="1"/>
    <col min="5616" max="5616" width="11.85546875" style="1" customWidth="1"/>
    <col min="5617" max="5617" width="11.7109375" style="1" customWidth="1"/>
    <col min="5618" max="5618" width="12.85546875" style="1" customWidth="1"/>
    <col min="5619" max="5619" width="13.85546875" style="1" customWidth="1"/>
    <col min="5620" max="5620" width="15.7109375" style="1" customWidth="1"/>
    <col min="5621" max="5621" width="17.85546875" style="1"/>
    <col min="5622" max="5622" width="4" style="1" customWidth="1"/>
    <col min="5623" max="5623" width="30.28515625" style="1" customWidth="1"/>
    <col min="5624" max="5627" width="11.140625" style="1" customWidth="1"/>
    <col min="5628" max="5628" width="15.7109375" style="1" customWidth="1"/>
    <col min="5629" max="5629" width="14" style="1" customWidth="1"/>
    <col min="5630" max="5630" width="14.85546875" style="1" customWidth="1"/>
    <col min="5631" max="5631" width="11" style="1" customWidth="1"/>
    <col min="5632" max="5632" width="11.5703125" style="1" customWidth="1"/>
    <col min="5633" max="5633" width="11.42578125" style="1" customWidth="1"/>
    <col min="5634" max="5634" width="11.85546875" style="1" customWidth="1"/>
    <col min="5635" max="5635" width="12.42578125" style="1" customWidth="1"/>
    <col min="5636" max="5636" width="13" style="1" customWidth="1"/>
    <col min="5637" max="5637" width="12.28515625" style="1" customWidth="1"/>
    <col min="5638" max="5638" width="11.5703125" style="1" customWidth="1"/>
    <col min="5639" max="5639" width="5" style="1" customWidth="1"/>
    <col min="5640" max="5870" width="11.5703125" style="1" customWidth="1"/>
    <col min="5871" max="5871" width="36" style="1" customWidth="1"/>
    <col min="5872" max="5872" width="11.85546875" style="1" customWidth="1"/>
    <col min="5873" max="5873" width="11.7109375" style="1" customWidth="1"/>
    <col min="5874" max="5874" width="12.85546875" style="1" customWidth="1"/>
    <col min="5875" max="5875" width="13.85546875" style="1" customWidth="1"/>
    <col min="5876" max="5876" width="15.7109375" style="1" customWidth="1"/>
    <col min="5877" max="5877" width="17.85546875" style="1"/>
    <col min="5878" max="5878" width="4" style="1" customWidth="1"/>
    <col min="5879" max="5879" width="30.28515625" style="1" customWidth="1"/>
    <col min="5880" max="5883" width="11.140625" style="1" customWidth="1"/>
    <col min="5884" max="5884" width="15.7109375" style="1" customWidth="1"/>
    <col min="5885" max="5885" width="14" style="1" customWidth="1"/>
    <col min="5886" max="5886" width="14.85546875" style="1" customWidth="1"/>
    <col min="5887" max="5887" width="11" style="1" customWidth="1"/>
    <col min="5888" max="5888" width="11.5703125" style="1" customWidth="1"/>
    <col min="5889" max="5889" width="11.42578125" style="1" customWidth="1"/>
    <col min="5890" max="5890" width="11.85546875" style="1" customWidth="1"/>
    <col min="5891" max="5891" width="12.42578125" style="1" customWidth="1"/>
    <col min="5892" max="5892" width="13" style="1" customWidth="1"/>
    <col min="5893" max="5893" width="12.28515625" style="1" customWidth="1"/>
    <col min="5894" max="5894" width="11.5703125" style="1" customWidth="1"/>
    <col min="5895" max="5895" width="5" style="1" customWidth="1"/>
    <col min="5896" max="6126" width="11.5703125" style="1" customWidth="1"/>
    <col min="6127" max="6127" width="36" style="1" customWidth="1"/>
    <col min="6128" max="6128" width="11.85546875" style="1" customWidth="1"/>
    <col min="6129" max="6129" width="11.7109375" style="1" customWidth="1"/>
    <col min="6130" max="6130" width="12.85546875" style="1" customWidth="1"/>
    <col min="6131" max="6131" width="13.85546875" style="1" customWidth="1"/>
    <col min="6132" max="6132" width="15.7109375" style="1" customWidth="1"/>
    <col min="6133" max="6133" width="17.85546875" style="1"/>
    <col min="6134" max="6134" width="4" style="1" customWidth="1"/>
    <col min="6135" max="6135" width="30.28515625" style="1" customWidth="1"/>
    <col min="6136" max="6139" width="11.140625" style="1" customWidth="1"/>
    <col min="6140" max="6140" width="15.7109375" style="1" customWidth="1"/>
    <col min="6141" max="6141" width="14" style="1" customWidth="1"/>
    <col min="6142" max="6142" width="14.85546875" style="1" customWidth="1"/>
    <col min="6143" max="6143" width="11" style="1" customWidth="1"/>
    <col min="6144" max="6144" width="11.5703125" style="1" customWidth="1"/>
    <col min="6145" max="6145" width="11.42578125" style="1" customWidth="1"/>
    <col min="6146" max="6146" width="11.85546875" style="1" customWidth="1"/>
    <col min="6147" max="6147" width="12.42578125" style="1" customWidth="1"/>
    <col min="6148" max="6148" width="13" style="1" customWidth="1"/>
    <col min="6149" max="6149" width="12.28515625" style="1" customWidth="1"/>
    <col min="6150" max="6150" width="11.5703125" style="1" customWidth="1"/>
    <col min="6151" max="6151" width="5" style="1" customWidth="1"/>
    <col min="6152" max="6382" width="11.5703125" style="1" customWidth="1"/>
    <col min="6383" max="6383" width="36" style="1" customWidth="1"/>
    <col min="6384" max="6384" width="11.85546875" style="1" customWidth="1"/>
    <col min="6385" max="6385" width="11.7109375" style="1" customWidth="1"/>
    <col min="6386" max="6386" width="12.85546875" style="1" customWidth="1"/>
    <col min="6387" max="6387" width="13.85546875" style="1" customWidth="1"/>
    <col min="6388" max="6388" width="15.7109375" style="1" customWidth="1"/>
    <col min="6389" max="6389" width="17.85546875" style="1"/>
    <col min="6390" max="6390" width="4" style="1" customWidth="1"/>
    <col min="6391" max="6391" width="30.28515625" style="1" customWidth="1"/>
    <col min="6392" max="6395" width="11.140625" style="1" customWidth="1"/>
    <col min="6396" max="6396" width="15.7109375" style="1" customWidth="1"/>
    <col min="6397" max="6397" width="14" style="1" customWidth="1"/>
    <col min="6398" max="6398" width="14.85546875" style="1" customWidth="1"/>
    <col min="6399" max="6399" width="11" style="1" customWidth="1"/>
    <col min="6400" max="6400" width="11.5703125" style="1" customWidth="1"/>
    <col min="6401" max="6401" width="11.42578125" style="1" customWidth="1"/>
    <col min="6402" max="6402" width="11.85546875" style="1" customWidth="1"/>
    <col min="6403" max="6403" width="12.42578125" style="1" customWidth="1"/>
    <col min="6404" max="6404" width="13" style="1" customWidth="1"/>
    <col min="6405" max="6405" width="12.28515625" style="1" customWidth="1"/>
    <col min="6406" max="6406" width="11.5703125" style="1" customWidth="1"/>
    <col min="6407" max="6407" width="5" style="1" customWidth="1"/>
    <col min="6408" max="6638" width="11.5703125" style="1" customWidth="1"/>
    <col min="6639" max="6639" width="36" style="1" customWidth="1"/>
    <col min="6640" max="6640" width="11.85546875" style="1" customWidth="1"/>
    <col min="6641" max="6641" width="11.7109375" style="1" customWidth="1"/>
    <col min="6642" max="6642" width="12.85546875" style="1" customWidth="1"/>
    <col min="6643" max="6643" width="13.85546875" style="1" customWidth="1"/>
    <col min="6644" max="6644" width="15.7109375" style="1" customWidth="1"/>
    <col min="6645" max="6645" width="17.85546875" style="1"/>
    <col min="6646" max="6646" width="4" style="1" customWidth="1"/>
    <col min="6647" max="6647" width="30.28515625" style="1" customWidth="1"/>
    <col min="6648" max="6651" width="11.140625" style="1" customWidth="1"/>
    <col min="6652" max="6652" width="15.7109375" style="1" customWidth="1"/>
    <col min="6653" max="6653" width="14" style="1" customWidth="1"/>
    <col min="6654" max="6654" width="14.85546875" style="1" customWidth="1"/>
    <col min="6655" max="6655" width="11" style="1" customWidth="1"/>
    <col min="6656" max="6656" width="11.5703125" style="1" customWidth="1"/>
    <col min="6657" max="6657" width="11.42578125" style="1" customWidth="1"/>
    <col min="6658" max="6658" width="11.85546875" style="1" customWidth="1"/>
    <col min="6659" max="6659" width="12.42578125" style="1" customWidth="1"/>
    <col min="6660" max="6660" width="13" style="1" customWidth="1"/>
    <col min="6661" max="6661" width="12.28515625" style="1" customWidth="1"/>
    <col min="6662" max="6662" width="11.5703125" style="1" customWidth="1"/>
    <col min="6663" max="6663" width="5" style="1" customWidth="1"/>
    <col min="6664" max="6894" width="11.5703125" style="1" customWidth="1"/>
    <col min="6895" max="6895" width="36" style="1" customWidth="1"/>
    <col min="6896" max="6896" width="11.85546875" style="1" customWidth="1"/>
    <col min="6897" max="6897" width="11.7109375" style="1" customWidth="1"/>
    <col min="6898" max="6898" width="12.85546875" style="1" customWidth="1"/>
    <col min="6899" max="6899" width="13.85546875" style="1" customWidth="1"/>
    <col min="6900" max="6900" width="15.7109375" style="1" customWidth="1"/>
    <col min="6901" max="6901" width="17.85546875" style="1"/>
    <col min="6902" max="6902" width="4" style="1" customWidth="1"/>
    <col min="6903" max="6903" width="30.28515625" style="1" customWidth="1"/>
    <col min="6904" max="6907" width="11.140625" style="1" customWidth="1"/>
    <col min="6908" max="6908" width="15.7109375" style="1" customWidth="1"/>
    <col min="6909" max="6909" width="14" style="1" customWidth="1"/>
    <col min="6910" max="6910" width="14.85546875" style="1" customWidth="1"/>
    <col min="6911" max="6911" width="11" style="1" customWidth="1"/>
    <col min="6912" max="6912" width="11.5703125" style="1" customWidth="1"/>
    <col min="6913" max="6913" width="11.42578125" style="1" customWidth="1"/>
    <col min="6914" max="6914" width="11.85546875" style="1" customWidth="1"/>
    <col min="6915" max="6915" width="12.42578125" style="1" customWidth="1"/>
    <col min="6916" max="6916" width="13" style="1" customWidth="1"/>
    <col min="6917" max="6917" width="12.28515625" style="1" customWidth="1"/>
    <col min="6918" max="6918" width="11.5703125" style="1" customWidth="1"/>
    <col min="6919" max="6919" width="5" style="1" customWidth="1"/>
    <col min="6920" max="7150" width="11.5703125" style="1" customWidth="1"/>
    <col min="7151" max="7151" width="36" style="1" customWidth="1"/>
    <col min="7152" max="7152" width="11.85546875" style="1" customWidth="1"/>
    <col min="7153" max="7153" width="11.7109375" style="1" customWidth="1"/>
    <col min="7154" max="7154" width="12.85546875" style="1" customWidth="1"/>
    <col min="7155" max="7155" width="13.85546875" style="1" customWidth="1"/>
    <col min="7156" max="7156" width="15.7109375" style="1" customWidth="1"/>
    <col min="7157" max="7157" width="17.85546875" style="1"/>
    <col min="7158" max="7158" width="4" style="1" customWidth="1"/>
    <col min="7159" max="7159" width="30.28515625" style="1" customWidth="1"/>
    <col min="7160" max="7163" width="11.140625" style="1" customWidth="1"/>
    <col min="7164" max="7164" width="15.7109375" style="1" customWidth="1"/>
    <col min="7165" max="7165" width="14" style="1" customWidth="1"/>
    <col min="7166" max="7166" width="14.85546875" style="1" customWidth="1"/>
    <col min="7167" max="7167" width="11" style="1" customWidth="1"/>
    <col min="7168" max="7168" width="11.5703125" style="1" customWidth="1"/>
    <col min="7169" max="7169" width="11.42578125" style="1" customWidth="1"/>
    <col min="7170" max="7170" width="11.85546875" style="1" customWidth="1"/>
    <col min="7171" max="7171" width="12.42578125" style="1" customWidth="1"/>
    <col min="7172" max="7172" width="13" style="1" customWidth="1"/>
    <col min="7173" max="7173" width="12.28515625" style="1" customWidth="1"/>
    <col min="7174" max="7174" width="11.5703125" style="1" customWidth="1"/>
    <col min="7175" max="7175" width="5" style="1" customWidth="1"/>
    <col min="7176" max="7406" width="11.5703125" style="1" customWidth="1"/>
    <col min="7407" max="7407" width="36" style="1" customWidth="1"/>
    <col min="7408" max="7408" width="11.85546875" style="1" customWidth="1"/>
    <col min="7409" max="7409" width="11.7109375" style="1" customWidth="1"/>
    <col min="7410" max="7410" width="12.85546875" style="1" customWidth="1"/>
    <col min="7411" max="7411" width="13.85546875" style="1" customWidth="1"/>
    <col min="7412" max="7412" width="15.7109375" style="1" customWidth="1"/>
    <col min="7413" max="7413" width="17.85546875" style="1"/>
    <col min="7414" max="7414" width="4" style="1" customWidth="1"/>
    <col min="7415" max="7415" width="30.28515625" style="1" customWidth="1"/>
    <col min="7416" max="7419" width="11.140625" style="1" customWidth="1"/>
    <col min="7420" max="7420" width="15.7109375" style="1" customWidth="1"/>
    <col min="7421" max="7421" width="14" style="1" customWidth="1"/>
    <col min="7422" max="7422" width="14.85546875" style="1" customWidth="1"/>
    <col min="7423" max="7423" width="11" style="1" customWidth="1"/>
    <col min="7424" max="7424" width="11.5703125" style="1" customWidth="1"/>
    <col min="7425" max="7425" width="11.42578125" style="1" customWidth="1"/>
    <col min="7426" max="7426" width="11.85546875" style="1" customWidth="1"/>
    <col min="7427" max="7427" width="12.42578125" style="1" customWidth="1"/>
    <col min="7428" max="7428" width="13" style="1" customWidth="1"/>
    <col min="7429" max="7429" width="12.28515625" style="1" customWidth="1"/>
    <col min="7430" max="7430" width="11.5703125" style="1" customWidth="1"/>
    <col min="7431" max="7431" width="5" style="1" customWidth="1"/>
    <col min="7432" max="7662" width="11.5703125" style="1" customWidth="1"/>
    <col min="7663" max="7663" width="36" style="1" customWidth="1"/>
    <col min="7664" max="7664" width="11.85546875" style="1" customWidth="1"/>
    <col min="7665" max="7665" width="11.7109375" style="1" customWidth="1"/>
    <col min="7666" max="7666" width="12.85546875" style="1" customWidth="1"/>
    <col min="7667" max="7667" width="13.85546875" style="1" customWidth="1"/>
    <col min="7668" max="7668" width="15.7109375" style="1" customWidth="1"/>
    <col min="7669" max="7669" width="17.85546875" style="1"/>
    <col min="7670" max="7670" width="4" style="1" customWidth="1"/>
    <col min="7671" max="7671" width="30.28515625" style="1" customWidth="1"/>
    <col min="7672" max="7675" width="11.140625" style="1" customWidth="1"/>
    <col min="7676" max="7676" width="15.7109375" style="1" customWidth="1"/>
    <col min="7677" max="7677" width="14" style="1" customWidth="1"/>
    <col min="7678" max="7678" width="14.85546875" style="1" customWidth="1"/>
    <col min="7679" max="7679" width="11" style="1" customWidth="1"/>
    <col min="7680" max="7680" width="11.5703125" style="1" customWidth="1"/>
    <col min="7681" max="7681" width="11.42578125" style="1" customWidth="1"/>
    <col min="7682" max="7682" width="11.85546875" style="1" customWidth="1"/>
    <col min="7683" max="7683" width="12.42578125" style="1" customWidth="1"/>
    <col min="7684" max="7684" width="13" style="1" customWidth="1"/>
    <col min="7685" max="7685" width="12.28515625" style="1" customWidth="1"/>
    <col min="7686" max="7686" width="11.5703125" style="1" customWidth="1"/>
    <col min="7687" max="7687" width="5" style="1" customWidth="1"/>
    <col min="7688" max="7918" width="11.5703125" style="1" customWidth="1"/>
    <col min="7919" max="7919" width="36" style="1" customWidth="1"/>
    <col min="7920" max="7920" width="11.85546875" style="1" customWidth="1"/>
    <col min="7921" max="7921" width="11.7109375" style="1" customWidth="1"/>
    <col min="7922" max="7922" width="12.85546875" style="1" customWidth="1"/>
    <col min="7923" max="7923" width="13.85546875" style="1" customWidth="1"/>
    <col min="7924" max="7924" width="15.7109375" style="1" customWidth="1"/>
    <col min="7925" max="7925" width="17.85546875" style="1"/>
    <col min="7926" max="7926" width="4" style="1" customWidth="1"/>
    <col min="7927" max="7927" width="30.28515625" style="1" customWidth="1"/>
    <col min="7928" max="7931" width="11.140625" style="1" customWidth="1"/>
    <col min="7932" max="7932" width="15.7109375" style="1" customWidth="1"/>
    <col min="7933" max="7933" width="14" style="1" customWidth="1"/>
    <col min="7934" max="7934" width="14.85546875" style="1" customWidth="1"/>
    <col min="7935" max="7935" width="11" style="1" customWidth="1"/>
    <col min="7936" max="7936" width="11.5703125" style="1" customWidth="1"/>
    <col min="7937" max="7937" width="11.42578125" style="1" customWidth="1"/>
    <col min="7938" max="7938" width="11.85546875" style="1" customWidth="1"/>
    <col min="7939" max="7939" width="12.42578125" style="1" customWidth="1"/>
    <col min="7940" max="7940" width="13" style="1" customWidth="1"/>
    <col min="7941" max="7941" width="12.28515625" style="1" customWidth="1"/>
    <col min="7942" max="7942" width="11.5703125" style="1" customWidth="1"/>
    <col min="7943" max="7943" width="5" style="1" customWidth="1"/>
    <col min="7944" max="8174" width="11.5703125" style="1" customWidth="1"/>
    <col min="8175" max="8175" width="36" style="1" customWidth="1"/>
    <col min="8176" max="8176" width="11.85546875" style="1" customWidth="1"/>
    <col min="8177" max="8177" width="11.7109375" style="1" customWidth="1"/>
    <col min="8178" max="8178" width="12.85546875" style="1" customWidth="1"/>
    <col min="8179" max="8179" width="13.85546875" style="1" customWidth="1"/>
    <col min="8180" max="8180" width="15.7109375" style="1" customWidth="1"/>
    <col min="8181" max="8181" width="17.85546875" style="1"/>
    <col min="8182" max="8182" width="4" style="1" customWidth="1"/>
    <col min="8183" max="8183" width="30.28515625" style="1" customWidth="1"/>
    <col min="8184" max="8187" width="11.140625" style="1" customWidth="1"/>
    <col min="8188" max="8188" width="15.7109375" style="1" customWidth="1"/>
    <col min="8189" max="8189" width="14" style="1" customWidth="1"/>
    <col min="8190" max="8190" width="14.85546875" style="1" customWidth="1"/>
    <col min="8191" max="8191" width="11" style="1" customWidth="1"/>
    <col min="8192" max="8192" width="11.5703125" style="1" customWidth="1"/>
    <col min="8193" max="8193" width="11.42578125" style="1" customWidth="1"/>
    <col min="8194" max="8194" width="11.85546875" style="1" customWidth="1"/>
    <col min="8195" max="8195" width="12.42578125" style="1" customWidth="1"/>
    <col min="8196" max="8196" width="13" style="1" customWidth="1"/>
    <col min="8197" max="8197" width="12.28515625" style="1" customWidth="1"/>
    <col min="8198" max="8198" width="11.5703125" style="1" customWidth="1"/>
    <col min="8199" max="8199" width="5" style="1" customWidth="1"/>
    <col min="8200" max="8430" width="11.5703125" style="1" customWidth="1"/>
    <col min="8431" max="8431" width="36" style="1" customWidth="1"/>
    <col min="8432" max="8432" width="11.85546875" style="1" customWidth="1"/>
    <col min="8433" max="8433" width="11.7109375" style="1" customWidth="1"/>
    <col min="8434" max="8434" width="12.85546875" style="1" customWidth="1"/>
    <col min="8435" max="8435" width="13.85546875" style="1" customWidth="1"/>
    <col min="8436" max="8436" width="15.7109375" style="1" customWidth="1"/>
    <col min="8437" max="8437" width="17.85546875" style="1"/>
    <col min="8438" max="8438" width="4" style="1" customWidth="1"/>
    <col min="8439" max="8439" width="30.28515625" style="1" customWidth="1"/>
    <col min="8440" max="8443" width="11.140625" style="1" customWidth="1"/>
    <col min="8444" max="8444" width="15.7109375" style="1" customWidth="1"/>
    <col min="8445" max="8445" width="14" style="1" customWidth="1"/>
    <col min="8446" max="8446" width="14.85546875" style="1" customWidth="1"/>
    <col min="8447" max="8447" width="11" style="1" customWidth="1"/>
    <col min="8448" max="8448" width="11.5703125" style="1" customWidth="1"/>
    <col min="8449" max="8449" width="11.42578125" style="1" customWidth="1"/>
    <col min="8450" max="8450" width="11.85546875" style="1" customWidth="1"/>
    <col min="8451" max="8451" width="12.42578125" style="1" customWidth="1"/>
    <col min="8452" max="8452" width="13" style="1" customWidth="1"/>
    <col min="8453" max="8453" width="12.28515625" style="1" customWidth="1"/>
    <col min="8454" max="8454" width="11.5703125" style="1" customWidth="1"/>
    <col min="8455" max="8455" width="5" style="1" customWidth="1"/>
    <col min="8456" max="8686" width="11.5703125" style="1" customWidth="1"/>
    <col min="8687" max="8687" width="36" style="1" customWidth="1"/>
    <col min="8688" max="8688" width="11.85546875" style="1" customWidth="1"/>
    <col min="8689" max="8689" width="11.7109375" style="1" customWidth="1"/>
    <col min="8690" max="8690" width="12.85546875" style="1" customWidth="1"/>
    <col min="8691" max="8691" width="13.85546875" style="1" customWidth="1"/>
    <col min="8692" max="8692" width="15.7109375" style="1" customWidth="1"/>
    <col min="8693" max="8693" width="17.85546875" style="1"/>
    <col min="8694" max="8694" width="4" style="1" customWidth="1"/>
    <col min="8695" max="8695" width="30.28515625" style="1" customWidth="1"/>
    <col min="8696" max="8699" width="11.140625" style="1" customWidth="1"/>
    <col min="8700" max="8700" width="15.7109375" style="1" customWidth="1"/>
    <col min="8701" max="8701" width="14" style="1" customWidth="1"/>
    <col min="8702" max="8702" width="14.85546875" style="1" customWidth="1"/>
    <col min="8703" max="8703" width="11" style="1" customWidth="1"/>
    <col min="8704" max="8704" width="11.5703125" style="1" customWidth="1"/>
    <col min="8705" max="8705" width="11.42578125" style="1" customWidth="1"/>
    <col min="8706" max="8706" width="11.85546875" style="1" customWidth="1"/>
    <col min="8707" max="8707" width="12.42578125" style="1" customWidth="1"/>
    <col min="8708" max="8708" width="13" style="1" customWidth="1"/>
    <col min="8709" max="8709" width="12.28515625" style="1" customWidth="1"/>
    <col min="8710" max="8710" width="11.5703125" style="1" customWidth="1"/>
    <col min="8711" max="8711" width="5" style="1" customWidth="1"/>
    <col min="8712" max="8942" width="11.5703125" style="1" customWidth="1"/>
    <col min="8943" max="8943" width="36" style="1" customWidth="1"/>
    <col min="8944" max="8944" width="11.85546875" style="1" customWidth="1"/>
    <col min="8945" max="8945" width="11.7109375" style="1" customWidth="1"/>
    <col min="8946" max="8946" width="12.85546875" style="1" customWidth="1"/>
    <col min="8947" max="8947" width="13.85546875" style="1" customWidth="1"/>
    <col min="8948" max="8948" width="15.7109375" style="1" customWidth="1"/>
    <col min="8949" max="8949" width="17.85546875" style="1"/>
    <col min="8950" max="8950" width="4" style="1" customWidth="1"/>
    <col min="8951" max="8951" width="30.28515625" style="1" customWidth="1"/>
    <col min="8952" max="8955" width="11.140625" style="1" customWidth="1"/>
    <col min="8956" max="8956" width="15.7109375" style="1" customWidth="1"/>
    <col min="8957" max="8957" width="14" style="1" customWidth="1"/>
    <col min="8958" max="8958" width="14.85546875" style="1" customWidth="1"/>
    <col min="8959" max="8959" width="11" style="1" customWidth="1"/>
    <col min="8960" max="8960" width="11.5703125" style="1" customWidth="1"/>
    <col min="8961" max="8961" width="11.42578125" style="1" customWidth="1"/>
    <col min="8962" max="8962" width="11.85546875" style="1" customWidth="1"/>
    <col min="8963" max="8963" width="12.42578125" style="1" customWidth="1"/>
    <col min="8964" max="8964" width="13" style="1" customWidth="1"/>
    <col min="8965" max="8965" width="12.28515625" style="1" customWidth="1"/>
    <col min="8966" max="8966" width="11.5703125" style="1" customWidth="1"/>
    <col min="8967" max="8967" width="5" style="1" customWidth="1"/>
    <col min="8968" max="9198" width="11.5703125" style="1" customWidth="1"/>
    <col min="9199" max="9199" width="36" style="1" customWidth="1"/>
    <col min="9200" max="9200" width="11.85546875" style="1" customWidth="1"/>
    <col min="9201" max="9201" width="11.7109375" style="1" customWidth="1"/>
    <col min="9202" max="9202" width="12.85546875" style="1" customWidth="1"/>
    <col min="9203" max="9203" width="13.85546875" style="1" customWidth="1"/>
    <col min="9204" max="9204" width="15.7109375" style="1" customWidth="1"/>
    <col min="9205" max="9205" width="17.85546875" style="1"/>
    <col min="9206" max="9206" width="4" style="1" customWidth="1"/>
    <col min="9207" max="9207" width="30.28515625" style="1" customWidth="1"/>
    <col min="9208" max="9211" width="11.140625" style="1" customWidth="1"/>
    <col min="9212" max="9212" width="15.7109375" style="1" customWidth="1"/>
    <col min="9213" max="9213" width="14" style="1" customWidth="1"/>
    <col min="9214" max="9214" width="14.85546875" style="1" customWidth="1"/>
    <col min="9215" max="9215" width="11" style="1" customWidth="1"/>
    <col min="9216" max="9216" width="11.5703125" style="1" customWidth="1"/>
    <col min="9217" max="9217" width="11.42578125" style="1" customWidth="1"/>
    <col min="9218" max="9218" width="11.85546875" style="1" customWidth="1"/>
    <col min="9219" max="9219" width="12.42578125" style="1" customWidth="1"/>
    <col min="9220" max="9220" width="13" style="1" customWidth="1"/>
    <col min="9221" max="9221" width="12.28515625" style="1" customWidth="1"/>
    <col min="9222" max="9222" width="11.5703125" style="1" customWidth="1"/>
    <col min="9223" max="9223" width="5" style="1" customWidth="1"/>
    <col min="9224" max="9454" width="11.5703125" style="1" customWidth="1"/>
    <col min="9455" max="9455" width="36" style="1" customWidth="1"/>
    <col min="9456" max="9456" width="11.85546875" style="1" customWidth="1"/>
    <col min="9457" max="9457" width="11.7109375" style="1" customWidth="1"/>
    <col min="9458" max="9458" width="12.85546875" style="1" customWidth="1"/>
    <col min="9459" max="9459" width="13.85546875" style="1" customWidth="1"/>
    <col min="9460" max="9460" width="15.7109375" style="1" customWidth="1"/>
    <col min="9461" max="9461" width="17.85546875" style="1"/>
    <col min="9462" max="9462" width="4" style="1" customWidth="1"/>
    <col min="9463" max="9463" width="30.28515625" style="1" customWidth="1"/>
    <col min="9464" max="9467" width="11.140625" style="1" customWidth="1"/>
    <col min="9468" max="9468" width="15.7109375" style="1" customWidth="1"/>
    <col min="9469" max="9469" width="14" style="1" customWidth="1"/>
    <col min="9470" max="9470" width="14.85546875" style="1" customWidth="1"/>
    <col min="9471" max="9471" width="11" style="1" customWidth="1"/>
    <col min="9472" max="9472" width="11.5703125" style="1" customWidth="1"/>
    <col min="9473" max="9473" width="11.42578125" style="1" customWidth="1"/>
    <col min="9474" max="9474" width="11.85546875" style="1" customWidth="1"/>
    <col min="9475" max="9475" width="12.42578125" style="1" customWidth="1"/>
    <col min="9476" max="9476" width="13" style="1" customWidth="1"/>
    <col min="9477" max="9477" width="12.28515625" style="1" customWidth="1"/>
    <col min="9478" max="9478" width="11.5703125" style="1" customWidth="1"/>
    <col min="9479" max="9479" width="5" style="1" customWidth="1"/>
    <col min="9480" max="9710" width="11.5703125" style="1" customWidth="1"/>
    <col min="9711" max="9711" width="36" style="1" customWidth="1"/>
    <col min="9712" max="9712" width="11.85546875" style="1" customWidth="1"/>
    <col min="9713" max="9713" width="11.7109375" style="1" customWidth="1"/>
    <col min="9714" max="9714" width="12.85546875" style="1" customWidth="1"/>
    <col min="9715" max="9715" width="13.85546875" style="1" customWidth="1"/>
    <col min="9716" max="9716" width="15.7109375" style="1" customWidth="1"/>
    <col min="9717" max="9717" width="17.85546875" style="1"/>
    <col min="9718" max="9718" width="4" style="1" customWidth="1"/>
    <col min="9719" max="9719" width="30.28515625" style="1" customWidth="1"/>
    <col min="9720" max="9723" width="11.140625" style="1" customWidth="1"/>
    <col min="9724" max="9724" width="15.7109375" style="1" customWidth="1"/>
    <col min="9725" max="9725" width="14" style="1" customWidth="1"/>
    <col min="9726" max="9726" width="14.85546875" style="1" customWidth="1"/>
    <col min="9727" max="9727" width="11" style="1" customWidth="1"/>
    <col min="9728" max="9728" width="11.5703125" style="1" customWidth="1"/>
    <col min="9729" max="9729" width="11.42578125" style="1" customWidth="1"/>
    <col min="9730" max="9730" width="11.85546875" style="1" customWidth="1"/>
    <col min="9731" max="9731" width="12.42578125" style="1" customWidth="1"/>
    <col min="9732" max="9732" width="13" style="1" customWidth="1"/>
    <col min="9733" max="9733" width="12.28515625" style="1" customWidth="1"/>
    <col min="9734" max="9734" width="11.5703125" style="1" customWidth="1"/>
    <col min="9735" max="9735" width="5" style="1" customWidth="1"/>
    <col min="9736" max="9966" width="11.5703125" style="1" customWidth="1"/>
    <col min="9967" max="9967" width="36" style="1" customWidth="1"/>
    <col min="9968" max="9968" width="11.85546875" style="1" customWidth="1"/>
    <col min="9969" max="9969" width="11.7109375" style="1" customWidth="1"/>
    <col min="9970" max="9970" width="12.85546875" style="1" customWidth="1"/>
    <col min="9971" max="9971" width="13.85546875" style="1" customWidth="1"/>
    <col min="9972" max="9972" width="15.7109375" style="1" customWidth="1"/>
    <col min="9973" max="9973" width="17.85546875" style="1"/>
    <col min="9974" max="9974" width="4" style="1" customWidth="1"/>
    <col min="9975" max="9975" width="30.28515625" style="1" customWidth="1"/>
    <col min="9976" max="9979" width="11.140625" style="1" customWidth="1"/>
    <col min="9980" max="9980" width="15.7109375" style="1" customWidth="1"/>
    <col min="9981" max="9981" width="14" style="1" customWidth="1"/>
    <col min="9982" max="9982" width="14.85546875" style="1" customWidth="1"/>
    <col min="9983" max="9983" width="11" style="1" customWidth="1"/>
    <col min="9984" max="9984" width="11.5703125" style="1" customWidth="1"/>
    <col min="9985" max="9985" width="11.42578125" style="1" customWidth="1"/>
    <col min="9986" max="9986" width="11.85546875" style="1" customWidth="1"/>
    <col min="9987" max="9987" width="12.42578125" style="1" customWidth="1"/>
    <col min="9988" max="9988" width="13" style="1" customWidth="1"/>
    <col min="9989" max="9989" width="12.28515625" style="1" customWidth="1"/>
    <col min="9990" max="9990" width="11.5703125" style="1" customWidth="1"/>
    <col min="9991" max="9991" width="5" style="1" customWidth="1"/>
    <col min="9992" max="10222" width="11.5703125" style="1" customWidth="1"/>
    <col min="10223" max="10223" width="36" style="1" customWidth="1"/>
    <col min="10224" max="10224" width="11.85546875" style="1" customWidth="1"/>
    <col min="10225" max="10225" width="11.7109375" style="1" customWidth="1"/>
    <col min="10226" max="10226" width="12.85546875" style="1" customWidth="1"/>
    <col min="10227" max="10227" width="13.85546875" style="1" customWidth="1"/>
    <col min="10228" max="10228" width="15.7109375" style="1" customWidth="1"/>
    <col min="10229" max="10229" width="17.85546875" style="1"/>
    <col min="10230" max="10230" width="4" style="1" customWidth="1"/>
    <col min="10231" max="10231" width="30.28515625" style="1" customWidth="1"/>
    <col min="10232" max="10235" width="11.140625" style="1" customWidth="1"/>
    <col min="10236" max="10236" width="15.7109375" style="1" customWidth="1"/>
    <col min="10237" max="10237" width="14" style="1" customWidth="1"/>
    <col min="10238" max="10238" width="14.85546875" style="1" customWidth="1"/>
    <col min="10239" max="10239" width="11" style="1" customWidth="1"/>
    <col min="10240" max="10240" width="11.5703125" style="1" customWidth="1"/>
    <col min="10241" max="10241" width="11.42578125" style="1" customWidth="1"/>
    <col min="10242" max="10242" width="11.85546875" style="1" customWidth="1"/>
    <col min="10243" max="10243" width="12.42578125" style="1" customWidth="1"/>
    <col min="10244" max="10244" width="13" style="1" customWidth="1"/>
    <col min="10245" max="10245" width="12.28515625" style="1" customWidth="1"/>
    <col min="10246" max="10246" width="11.5703125" style="1" customWidth="1"/>
    <col min="10247" max="10247" width="5" style="1" customWidth="1"/>
    <col min="10248" max="10478" width="11.5703125" style="1" customWidth="1"/>
    <col min="10479" max="10479" width="36" style="1" customWidth="1"/>
    <col min="10480" max="10480" width="11.85546875" style="1" customWidth="1"/>
    <col min="10481" max="10481" width="11.7109375" style="1" customWidth="1"/>
    <col min="10482" max="10482" width="12.85546875" style="1" customWidth="1"/>
    <col min="10483" max="10483" width="13.85546875" style="1" customWidth="1"/>
    <col min="10484" max="10484" width="15.7109375" style="1" customWidth="1"/>
    <col min="10485" max="10485" width="17.85546875" style="1"/>
    <col min="10486" max="10486" width="4" style="1" customWidth="1"/>
    <col min="10487" max="10487" width="30.28515625" style="1" customWidth="1"/>
    <col min="10488" max="10491" width="11.140625" style="1" customWidth="1"/>
    <col min="10492" max="10492" width="15.7109375" style="1" customWidth="1"/>
    <col min="10493" max="10493" width="14" style="1" customWidth="1"/>
    <col min="10494" max="10494" width="14.85546875" style="1" customWidth="1"/>
    <col min="10495" max="10495" width="11" style="1" customWidth="1"/>
    <col min="10496" max="10496" width="11.5703125" style="1" customWidth="1"/>
    <col min="10497" max="10497" width="11.42578125" style="1" customWidth="1"/>
    <col min="10498" max="10498" width="11.85546875" style="1" customWidth="1"/>
    <col min="10499" max="10499" width="12.42578125" style="1" customWidth="1"/>
    <col min="10500" max="10500" width="13" style="1" customWidth="1"/>
    <col min="10501" max="10501" width="12.28515625" style="1" customWidth="1"/>
    <col min="10502" max="10502" width="11.5703125" style="1" customWidth="1"/>
    <col min="10503" max="10503" width="5" style="1" customWidth="1"/>
    <col min="10504" max="10734" width="11.5703125" style="1" customWidth="1"/>
    <col min="10735" max="10735" width="36" style="1" customWidth="1"/>
    <col min="10736" max="10736" width="11.85546875" style="1" customWidth="1"/>
    <col min="10737" max="10737" width="11.7109375" style="1" customWidth="1"/>
    <col min="10738" max="10738" width="12.85546875" style="1" customWidth="1"/>
    <col min="10739" max="10739" width="13.85546875" style="1" customWidth="1"/>
    <col min="10740" max="10740" width="15.7109375" style="1" customWidth="1"/>
    <col min="10741" max="10741" width="17.85546875" style="1"/>
    <col min="10742" max="10742" width="4" style="1" customWidth="1"/>
    <col min="10743" max="10743" width="30.28515625" style="1" customWidth="1"/>
    <col min="10744" max="10747" width="11.140625" style="1" customWidth="1"/>
    <col min="10748" max="10748" width="15.7109375" style="1" customWidth="1"/>
    <col min="10749" max="10749" width="14" style="1" customWidth="1"/>
    <col min="10750" max="10750" width="14.85546875" style="1" customWidth="1"/>
    <col min="10751" max="10751" width="11" style="1" customWidth="1"/>
    <col min="10752" max="10752" width="11.5703125" style="1" customWidth="1"/>
    <col min="10753" max="10753" width="11.42578125" style="1" customWidth="1"/>
    <col min="10754" max="10754" width="11.85546875" style="1" customWidth="1"/>
    <col min="10755" max="10755" width="12.42578125" style="1" customWidth="1"/>
    <col min="10756" max="10756" width="13" style="1" customWidth="1"/>
    <col min="10757" max="10757" width="12.28515625" style="1" customWidth="1"/>
    <col min="10758" max="10758" width="11.5703125" style="1" customWidth="1"/>
    <col min="10759" max="10759" width="5" style="1" customWidth="1"/>
    <col min="10760" max="10990" width="11.5703125" style="1" customWidth="1"/>
    <col min="10991" max="10991" width="36" style="1" customWidth="1"/>
    <col min="10992" max="10992" width="11.85546875" style="1" customWidth="1"/>
    <col min="10993" max="10993" width="11.7109375" style="1" customWidth="1"/>
    <col min="10994" max="10994" width="12.85546875" style="1" customWidth="1"/>
    <col min="10995" max="10995" width="13.85546875" style="1" customWidth="1"/>
    <col min="10996" max="10996" width="15.7109375" style="1" customWidth="1"/>
    <col min="10997" max="10997" width="17.85546875" style="1"/>
    <col min="10998" max="10998" width="4" style="1" customWidth="1"/>
    <col min="10999" max="10999" width="30.28515625" style="1" customWidth="1"/>
    <col min="11000" max="11003" width="11.140625" style="1" customWidth="1"/>
    <col min="11004" max="11004" width="15.7109375" style="1" customWidth="1"/>
    <col min="11005" max="11005" width="14" style="1" customWidth="1"/>
    <col min="11006" max="11006" width="14.85546875" style="1" customWidth="1"/>
    <col min="11007" max="11007" width="11" style="1" customWidth="1"/>
    <col min="11008" max="11008" width="11.5703125" style="1" customWidth="1"/>
    <col min="11009" max="11009" width="11.42578125" style="1" customWidth="1"/>
    <col min="11010" max="11010" width="11.85546875" style="1" customWidth="1"/>
    <col min="11011" max="11011" width="12.42578125" style="1" customWidth="1"/>
    <col min="11012" max="11012" width="13" style="1" customWidth="1"/>
    <col min="11013" max="11013" width="12.28515625" style="1" customWidth="1"/>
    <col min="11014" max="11014" width="11.5703125" style="1" customWidth="1"/>
    <col min="11015" max="11015" width="5" style="1" customWidth="1"/>
    <col min="11016" max="11246" width="11.5703125" style="1" customWidth="1"/>
    <col min="11247" max="11247" width="36" style="1" customWidth="1"/>
    <col min="11248" max="11248" width="11.85546875" style="1" customWidth="1"/>
    <col min="11249" max="11249" width="11.7109375" style="1" customWidth="1"/>
    <col min="11250" max="11250" width="12.85546875" style="1" customWidth="1"/>
    <col min="11251" max="11251" width="13.85546875" style="1" customWidth="1"/>
    <col min="11252" max="11252" width="15.7109375" style="1" customWidth="1"/>
    <col min="11253" max="11253" width="17.85546875" style="1"/>
    <col min="11254" max="11254" width="4" style="1" customWidth="1"/>
    <col min="11255" max="11255" width="30.28515625" style="1" customWidth="1"/>
    <col min="11256" max="11259" width="11.140625" style="1" customWidth="1"/>
    <col min="11260" max="11260" width="15.7109375" style="1" customWidth="1"/>
    <col min="11261" max="11261" width="14" style="1" customWidth="1"/>
    <col min="11262" max="11262" width="14.85546875" style="1" customWidth="1"/>
    <col min="11263" max="11263" width="11" style="1" customWidth="1"/>
    <col min="11264" max="11264" width="11.5703125" style="1" customWidth="1"/>
    <col min="11265" max="11265" width="11.42578125" style="1" customWidth="1"/>
    <col min="11266" max="11266" width="11.85546875" style="1" customWidth="1"/>
    <col min="11267" max="11267" width="12.42578125" style="1" customWidth="1"/>
    <col min="11268" max="11268" width="13" style="1" customWidth="1"/>
    <col min="11269" max="11269" width="12.28515625" style="1" customWidth="1"/>
    <col min="11270" max="11270" width="11.5703125" style="1" customWidth="1"/>
    <col min="11271" max="11271" width="5" style="1" customWidth="1"/>
    <col min="11272" max="11502" width="11.5703125" style="1" customWidth="1"/>
    <col min="11503" max="11503" width="36" style="1" customWidth="1"/>
    <col min="11504" max="11504" width="11.85546875" style="1" customWidth="1"/>
    <col min="11505" max="11505" width="11.7109375" style="1" customWidth="1"/>
    <col min="11506" max="11506" width="12.85546875" style="1" customWidth="1"/>
    <col min="11507" max="11507" width="13.85546875" style="1" customWidth="1"/>
    <col min="11508" max="11508" width="15.7109375" style="1" customWidth="1"/>
    <col min="11509" max="11509" width="17.85546875" style="1"/>
    <col min="11510" max="11510" width="4" style="1" customWidth="1"/>
    <col min="11511" max="11511" width="30.28515625" style="1" customWidth="1"/>
    <col min="11512" max="11515" width="11.140625" style="1" customWidth="1"/>
    <col min="11516" max="11516" width="15.7109375" style="1" customWidth="1"/>
    <col min="11517" max="11517" width="14" style="1" customWidth="1"/>
    <col min="11518" max="11518" width="14.85546875" style="1" customWidth="1"/>
    <col min="11519" max="11519" width="11" style="1" customWidth="1"/>
    <col min="11520" max="11520" width="11.5703125" style="1" customWidth="1"/>
    <col min="11521" max="11521" width="11.42578125" style="1" customWidth="1"/>
    <col min="11522" max="11522" width="11.85546875" style="1" customWidth="1"/>
    <col min="11523" max="11523" width="12.42578125" style="1" customWidth="1"/>
    <col min="11524" max="11524" width="13" style="1" customWidth="1"/>
    <col min="11525" max="11525" width="12.28515625" style="1" customWidth="1"/>
    <col min="11526" max="11526" width="11.5703125" style="1" customWidth="1"/>
    <col min="11527" max="11527" width="5" style="1" customWidth="1"/>
    <col min="11528" max="11758" width="11.5703125" style="1" customWidth="1"/>
    <col min="11759" max="11759" width="36" style="1" customWidth="1"/>
    <col min="11760" max="11760" width="11.85546875" style="1" customWidth="1"/>
    <col min="11761" max="11761" width="11.7109375" style="1" customWidth="1"/>
    <col min="11762" max="11762" width="12.85546875" style="1" customWidth="1"/>
    <col min="11763" max="11763" width="13.85546875" style="1" customWidth="1"/>
    <col min="11764" max="11764" width="15.7109375" style="1" customWidth="1"/>
    <col min="11765" max="11765" width="17.85546875" style="1"/>
    <col min="11766" max="11766" width="4" style="1" customWidth="1"/>
    <col min="11767" max="11767" width="30.28515625" style="1" customWidth="1"/>
    <col min="11768" max="11771" width="11.140625" style="1" customWidth="1"/>
    <col min="11772" max="11772" width="15.7109375" style="1" customWidth="1"/>
    <col min="11773" max="11773" width="14" style="1" customWidth="1"/>
    <col min="11774" max="11774" width="14.85546875" style="1" customWidth="1"/>
    <col min="11775" max="11775" width="11" style="1" customWidth="1"/>
    <col min="11776" max="11776" width="11.5703125" style="1" customWidth="1"/>
    <col min="11777" max="11777" width="11.42578125" style="1" customWidth="1"/>
    <col min="11778" max="11778" width="11.85546875" style="1" customWidth="1"/>
    <col min="11779" max="11779" width="12.42578125" style="1" customWidth="1"/>
    <col min="11780" max="11780" width="13" style="1" customWidth="1"/>
    <col min="11781" max="11781" width="12.28515625" style="1" customWidth="1"/>
    <col min="11782" max="11782" width="11.5703125" style="1" customWidth="1"/>
    <col min="11783" max="11783" width="5" style="1" customWidth="1"/>
    <col min="11784" max="12014" width="11.5703125" style="1" customWidth="1"/>
    <col min="12015" max="12015" width="36" style="1" customWidth="1"/>
    <col min="12016" max="12016" width="11.85546875" style="1" customWidth="1"/>
    <col min="12017" max="12017" width="11.7109375" style="1" customWidth="1"/>
    <col min="12018" max="12018" width="12.85546875" style="1" customWidth="1"/>
    <col min="12019" max="12019" width="13.85546875" style="1" customWidth="1"/>
    <col min="12020" max="12020" width="15.7109375" style="1" customWidth="1"/>
    <col min="12021" max="12021" width="17.85546875" style="1"/>
    <col min="12022" max="12022" width="4" style="1" customWidth="1"/>
    <col min="12023" max="12023" width="30.28515625" style="1" customWidth="1"/>
    <col min="12024" max="12027" width="11.140625" style="1" customWidth="1"/>
    <col min="12028" max="12028" width="15.7109375" style="1" customWidth="1"/>
    <col min="12029" max="12029" width="14" style="1" customWidth="1"/>
    <col min="12030" max="12030" width="14.85546875" style="1" customWidth="1"/>
    <col min="12031" max="12031" width="11" style="1" customWidth="1"/>
    <col min="12032" max="12032" width="11.5703125" style="1" customWidth="1"/>
    <col min="12033" max="12033" width="11.42578125" style="1" customWidth="1"/>
    <col min="12034" max="12034" width="11.85546875" style="1" customWidth="1"/>
    <col min="12035" max="12035" width="12.42578125" style="1" customWidth="1"/>
    <col min="12036" max="12036" width="13" style="1" customWidth="1"/>
    <col min="12037" max="12037" width="12.28515625" style="1" customWidth="1"/>
    <col min="12038" max="12038" width="11.5703125" style="1" customWidth="1"/>
    <col min="12039" max="12039" width="5" style="1" customWidth="1"/>
    <col min="12040" max="12270" width="11.5703125" style="1" customWidth="1"/>
    <col min="12271" max="12271" width="36" style="1" customWidth="1"/>
    <col min="12272" max="12272" width="11.85546875" style="1" customWidth="1"/>
    <col min="12273" max="12273" width="11.7109375" style="1" customWidth="1"/>
    <col min="12274" max="12274" width="12.85546875" style="1" customWidth="1"/>
    <col min="12275" max="12275" width="13.85546875" style="1" customWidth="1"/>
    <col min="12276" max="12276" width="15.7109375" style="1" customWidth="1"/>
    <col min="12277" max="12277" width="17.85546875" style="1"/>
    <col min="12278" max="12278" width="4" style="1" customWidth="1"/>
    <col min="12279" max="12279" width="30.28515625" style="1" customWidth="1"/>
    <col min="12280" max="12283" width="11.140625" style="1" customWidth="1"/>
    <col min="12284" max="12284" width="15.7109375" style="1" customWidth="1"/>
    <col min="12285" max="12285" width="14" style="1" customWidth="1"/>
    <col min="12286" max="12286" width="14.85546875" style="1" customWidth="1"/>
    <col min="12287" max="12287" width="11" style="1" customWidth="1"/>
    <col min="12288" max="12288" width="11.5703125" style="1" customWidth="1"/>
    <col min="12289" max="12289" width="11.42578125" style="1" customWidth="1"/>
    <col min="12290" max="12290" width="11.85546875" style="1" customWidth="1"/>
    <col min="12291" max="12291" width="12.42578125" style="1" customWidth="1"/>
    <col min="12292" max="12292" width="13" style="1" customWidth="1"/>
    <col min="12293" max="12293" width="12.28515625" style="1" customWidth="1"/>
    <col min="12294" max="12294" width="11.5703125" style="1" customWidth="1"/>
    <col min="12295" max="12295" width="5" style="1" customWidth="1"/>
    <col min="12296" max="12526" width="11.5703125" style="1" customWidth="1"/>
    <col min="12527" max="12527" width="36" style="1" customWidth="1"/>
    <col min="12528" max="12528" width="11.85546875" style="1" customWidth="1"/>
    <col min="12529" max="12529" width="11.7109375" style="1" customWidth="1"/>
    <col min="12530" max="12530" width="12.85546875" style="1" customWidth="1"/>
    <col min="12531" max="12531" width="13.85546875" style="1" customWidth="1"/>
    <col min="12532" max="12532" width="15.7109375" style="1" customWidth="1"/>
    <col min="12533" max="12533" width="17.85546875" style="1"/>
    <col min="12534" max="12534" width="4" style="1" customWidth="1"/>
    <col min="12535" max="12535" width="30.28515625" style="1" customWidth="1"/>
    <col min="12536" max="12539" width="11.140625" style="1" customWidth="1"/>
    <col min="12540" max="12540" width="15.7109375" style="1" customWidth="1"/>
    <col min="12541" max="12541" width="14" style="1" customWidth="1"/>
    <col min="12542" max="12542" width="14.85546875" style="1" customWidth="1"/>
    <col min="12543" max="12543" width="11" style="1" customWidth="1"/>
    <col min="12544" max="12544" width="11.5703125" style="1" customWidth="1"/>
    <col min="12545" max="12545" width="11.42578125" style="1" customWidth="1"/>
    <col min="12546" max="12546" width="11.85546875" style="1" customWidth="1"/>
    <col min="12547" max="12547" width="12.42578125" style="1" customWidth="1"/>
    <col min="12548" max="12548" width="13" style="1" customWidth="1"/>
    <col min="12549" max="12549" width="12.28515625" style="1" customWidth="1"/>
    <col min="12550" max="12550" width="11.5703125" style="1" customWidth="1"/>
    <col min="12551" max="12551" width="5" style="1" customWidth="1"/>
    <col min="12552" max="12782" width="11.5703125" style="1" customWidth="1"/>
    <col min="12783" max="12783" width="36" style="1" customWidth="1"/>
    <col min="12784" max="12784" width="11.85546875" style="1" customWidth="1"/>
    <col min="12785" max="12785" width="11.7109375" style="1" customWidth="1"/>
    <col min="12786" max="12786" width="12.85546875" style="1" customWidth="1"/>
    <col min="12787" max="12787" width="13.85546875" style="1" customWidth="1"/>
    <col min="12788" max="12788" width="15.7109375" style="1" customWidth="1"/>
    <col min="12789" max="12789" width="17.85546875" style="1"/>
    <col min="12790" max="12790" width="4" style="1" customWidth="1"/>
    <col min="12791" max="12791" width="30.28515625" style="1" customWidth="1"/>
    <col min="12792" max="12795" width="11.140625" style="1" customWidth="1"/>
    <col min="12796" max="12796" width="15.7109375" style="1" customWidth="1"/>
    <col min="12797" max="12797" width="14" style="1" customWidth="1"/>
    <col min="12798" max="12798" width="14.85546875" style="1" customWidth="1"/>
    <col min="12799" max="12799" width="11" style="1" customWidth="1"/>
    <col min="12800" max="12800" width="11.5703125" style="1" customWidth="1"/>
    <col min="12801" max="12801" width="11.42578125" style="1" customWidth="1"/>
    <col min="12802" max="12802" width="11.85546875" style="1" customWidth="1"/>
    <col min="12803" max="12803" width="12.42578125" style="1" customWidth="1"/>
    <col min="12804" max="12804" width="13" style="1" customWidth="1"/>
    <col min="12805" max="12805" width="12.28515625" style="1" customWidth="1"/>
    <col min="12806" max="12806" width="11.5703125" style="1" customWidth="1"/>
    <col min="12807" max="12807" width="5" style="1" customWidth="1"/>
    <col min="12808" max="13038" width="11.5703125" style="1" customWidth="1"/>
    <col min="13039" max="13039" width="36" style="1" customWidth="1"/>
    <col min="13040" max="13040" width="11.85546875" style="1" customWidth="1"/>
    <col min="13041" max="13041" width="11.7109375" style="1" customWidth="1"/>
    <col min="13042" max="13042" width="12.85546875" style="1" customWidth="1"/>
    <col min="13043" max="13043" width="13.85546875" style="1" customWidth="1"/>
    <col min="13044" max="13044" width="15.7109375" style="1" customWidth="1"/>
    <col min="13045" max="13045" width="17.85546875" style="1"/>
    <col min="13046" max="13046" width="4" style="1" customWidth="1"/>
    <col min="13047" max="13047" width="30.28515625" style="1" customWidth="1"/>
    <col min="13048" max="13051" width="11.140625" style="1" customWidth="1"/>
    <col min="13052" max="13052" width="15.7109375" style="1" customWidth="1"/>
    <col min="13053" max="13053" width="14" style="1" customWidth="1"/>
    <col min="13054" max="13054" width="14.85546875" style="1" customWidth="1"/>
    <col min="13055" max="13055" width="11" style="1" customWidth="1"/>
    <col min="13056" max="13056" width="11.5703125" style="1" customWidth="1"/>
    <col min="13057" max="13057" width="11.42578125" style="1" customWidth="1"/>
    <col min="13058" max="13058" width="11.85546875" style="1" customWidth="1"/>
    <col min="13059" max="13059" width="12.42578125" style="1" customWidth="1"/>
    <col min="13060" max="13060" width="13" style="1" customWidth="1"/>
    <col min="13061" max="13061" width="12.28515625" style="1" customWidth="1"/>
    <col min="13062" max="13062" width="11.5703125" style="1" customWidth="1"/>
    <col min="13063" max="13063" width="5" style="1" customWidth="1"/>
    <col min="13064" max="13294" width="11.5703125" style="1" customWidth="1"/>
    <col min="13295" max="13295" width="36" style="1" customWidth="1"/>
    <col min="13296" max="13296" width="11.85546875" style="1" customWidth="1"/>
    <col min="13297" max="13297" width="11.7109375" style="1" customWidth="1"/>
    <col min="13298" max="13298" width="12.85546875" style="1" customWidth="1"/>
    <col min="13299" max="13299" width="13.85546875" style="1" customWidth="1"/>
    <col min="13300" max="13300" width="15.7109375" style="1" customWidth="1"/>
    <col min="13301" max="13301" width="17.85546875" style="1"/>
    <col min="13302" max="13302" width="4" style="1" customWidth="1"/>
    <col min="13303" max="13303" width="30.28515625" style="1" customWidth="1"/>
    <col min="13304" max="13307" width="11.140625" style="1" customWidth="1"/>
    <col min="13308" max="13308" width="15.7109375" style="1" customWidth="1"/>
    <col min="13309" max="13309" width="14" style="1" customWidth="1"/>
    <col min="13310" max="13310" width="14.85546875" style="1" customWidth="1"/>
    <col min="13311" max="13311" width="11" style="1" customWidth="1"/>
    <col min="13312" max="13312" width="11.5703125" style="1" customWidth="1"/>
    <col min="13313" max="13313" width="11.42578125" style="1" customWidth="1"/>
    <col min="13314" max="13314" width="11.85546875" style="1" customWidth="1"/>
    <col min="13315" max="13315" width="12.42578125" style="1" customWidth="1"/>
    <col min="13316" max="13316" width="13" style="1" customWidth="1"/>
    <col min="13317" max="13317" width="12.28515625" style="1" customWidth="1"/>
    <col min="13318" max="13318" width="11.5703125" style="1" customWidth="1"/>
    <col min="13319" max="13319" width="5" style="1" customWidth="1"/>
    <col min="13320" max="13550" width="11.5703125" style="1" customWidth="1"/>
    <col min="13551" max="13551" width="36" style="1" customWidth="1"/>
    <col min="13552" max="13552" width="11.85546875" style="1" customWidth="1"/>
    <col min="13553" max="13553" width="11.7109375" style="1" customWidth="1"/>
    <col min="13554" max="13554" width="12.85546875" style="1" customWidth="1"/>
    <col min="13555" max="13555" width="13.85546875" style="1" customWidth="1"/>
    <col min="13556" max="13556" width="15.7109375" style="1" customWidth="1"/>
    <col min="13557" max="13557" width="17.85546875" style="1"/>
    <col min="13558" max="13558" width="4" style="1" customWidth="1"/>
    <col min="13559" max="13559" width="30.28515625" style="1" customWidth="1"/>
    <col min="13560" max="13563" width="11.140625" style="1" customWidth="1"/>
    <col min="13564" max="13564" width="15.7109375" style="1" customWidth="1"/>
    <col min="13565" max="13565" width="14" style="1" customWidth="1"/>
    <col min="13566" max="13566" width="14.85546875" style="1" customWidth="1"/>
    <col min="13567" max="13567" width="11" style="1" customWidth="1"/>
    <col min="13568" max="13568" width="11.5703125" style="1" customWidth="1"/>
    <col min="13569" max="13569" width="11.42578125" style="1" customWidth="1"/>
    <col min="13570" max="13570" width="11.85546875" style="1" customWidth="1"/>
    <col min="13571" max="13571" width="12.42578125" style="1" customWidth="1"/>
    <col min="13572" max="13572" width="13" style="1" customWidth="1"/>
    <col min="13573" max="13573" width="12.28515625" style="1" customWidth="1"/>
    <col min="13574" max="13574" width="11.5703125" style="1" customWidth="1"/>
    <col min="13575" max="13575" width="5" style="1" customWidth="1"/>
    <col min="13576" max="13806" width="11.5703125" style="1" customWidth="1"/>
    <col min="13807" max="13807" width="36" style="1" customWidth="1"/>
    <col min="13808" max="13808" width="11.85546875" style="1" customWidth="1"/>
    <col min="13809" max="13809" width="11.7109375" style="1" customWidth="1"/>
    <col min="13810" max="13810" width="12.85546875" style="1" customWidth="1"/>
    <col min="13811" max="13811" width="13.85546875" style="1" customWidth="1"/>
    <col min="13812" max="13812" width="15.7109375" style="1" customWidth="1"/>
    <col min="13813" max="13813" width="17.85546875" style="1"/>
    <col min="13814" max="13814" width="4" style="1" customWidth="1"/>
    <col min="13815" max="13815" width="30.28515625" style="1" customWidth="1"/>
    <col min="13816" max="13819" width="11.140625" style="1" customWidth="1"/>
    <col min="13820" max="13820" width="15.7109375" style="1" customWidth="1"/>
    <col min="13821" max="13821" width="14" style="1" customWidth="1"/>
    <col min="13822" max="13822" width="14.85546875" style="1" customWidth="1"/>
    <col min="13823" max="13823" width="11" style="1" customWidth="1"/>
    <col min="13824" max="13824" width="11.5703125" style="1" customWidth="1"/>
    <col min="13825" max="13825" width="11.42578125" style="1" customWidth="1"/>
    <col min="13826" max="13826" width="11.85546875" style="1" customWidth="1"/>
    <col min="13827" max="13827" width="12.42578125" style="1" customWidth="1"/>
    <col min="13828" max="13828" width="13" style="1" customWidth="1"/>
    <col min="13829" max="13829" width="12.28515625" style="1" customWidth="1"/>
    <col min="13830" max="13830" width="11.5703125" style="1" customWidth="1"/>
    <col min="13831" max="13831" width="5" style="1" customWidth="1"/>
    <col min="13832" max="14062" width="11.5703125" style="1" customWidth="1"/>
    <col min="14063" max="14063" width="36" style="1" customWidth="1"/>
    <col min="14064" max="14064" width="11.85546875" style="1" customWidth="1"/>
    <col min="14065" max="14065" width="11.7109375" style="1" customWidth="1"/>
    <col min="14066" max="14066" width="12.85546875" style="1" customWidth="1"/>
    <col min="14067" max="14067" width="13.85546875" style="1" customWidth="1"/>
    <col min="14068" max="14068" width="15.7109375" style="1" customWidth="1"/>
    <col min="14069" max="14069" width="17.85546875" style="1"/>
    <col min="14070" max="14070" width="4" style="1" customWidth="1"/>
    <col min="14071" max="14071" width="30.28515625" style="1" customWidth="1"/>
    <col min="14072" max="14075" width="11.140625" style="1" customWidth="1"/>
    <col min="14076" max="14076" width="15.7109375" style="1" customWidth="1"/>
    <col min="14077" max="14077" width="14" style="1" customWidth="1"/>
    <col min="14078" max="14078" width="14.85546875" style="1" customWidth="1"/>
    <col min="14079" max="14079" width="11" style="1" customWidth="1"/>
    <col min="14080" max="14080" width="11.5703125" style="1" customWidth="1"/>
    <col min="14081" max="14081" width="11.42578125" style="1" customWidth="1"/>
    <col min="14082" max="14082" width="11.85546875" style="1" customWidth="1"/>
    <col min="14083" max="14083" width="12.42578125" style="1" customWidth="1"/>
    <col min="14084" max="14084" width="13" style="1" customWidth="1"/>
    <col min="14085" max="14085" width="12.28515625" style="1" customWidth="1"/>
    <col min="14086" max="14086" width="11.5703125" style="1" customWidth="1"/>
    <col min="14087" max="14087" width="5" style="1" customWidth="1"/>
    <col min="14088" max="14318" width="11.5703125" style="1" customWidth="1"/>
    <col min="14319" max="14319" width="36" style="1" customWidth="1"/>
    <col min="14320" max="14320" width="11.85546875" style="1" customWidth="1"/>
    <col min="14321" max="14321" width="11.7109375" style="1" customWidth="1"/>
    <col min="14322" max="14322" width="12.85546875" style="1" customWidth="1"/>
    <col min="14323" max="14323" width="13.85546875" style="1" customWidth="1"/>
    <col min="14324" max="14324" width="15.7109375" style="1" customWidth="1"/>
    <col min="14325" max="14325" width="17.85546875" style="1"/>
    <col min="14326" max="14326" width="4" style="1" customWidth="1"/>
    <col min="14327" max="14327" width="30.28515625" style="1" customWidth="1"/>
    <col min="14328" max="14331" width="11.140625" style="1" customWidth="1"/>
    <col min="14332" max="14332" width="15.7109375" style="1" customWidth="1"/>
    <col min="14333" max="14333" width="14" style="1" customWidth="1"/>
    <col min="14334" max="14334" width="14.85546875" style="1" customWidth="1"/>
    <col min="14335" max="14335" width="11" style="1" customWidth="1"/>
    <col min="14336" max="14336" width="11.5703125" style="1" customWidth="1"/>
    <col min="14337" max="14337" width="11.42578125" style="1" customWidth="1"/>
    <col min="14338" max="14338" width="11.85546875" style="1" customWidth="1"/>
    <col min="14339" max="14339" width="12.42578125" style="1" customWidth="1"/>
    <col min="14340" max="14340" width="13" style="1" customWidth="1"/>
    <col min="14341" max="14341" width="12.28515625" style="1" customWidth="1"/>
    <col min="14342" max="14342" width="11.5703125" style="1" customWidth="1"/>
    <col min="14343" max="14343" width="5" style="1" customWidth="1"/>
    <col min="14344" max="14574" width="11.5703125" style="1" customWidth="1"/>
    <col min="14575" max="14575" width="36" style="1" customWidth="1"/>
    <col min="14576" max="14576" width="11.85546875" style="1" customWidth="1"/>
    <col min="14577" max="14577" width="11.7109375" style="1" customWidth="1"/>
    <col min="14578" max="14578" width="12.85546875" style="1" customWidth="1"/>
    <col min="14579" max="14579" width="13.85546875" style="1" customWidth="1"/>
    <col min="14580" max="14580" width="15.7109375" style="1" customWidth="1"/>
    <col min="14581" max="14581" width="17.85546875" style="1"/>
    <col min="14582" max="14582" width="4" style="1" customWidth="1"/>
    <col min="14583" max="14583" width="30.28515625" style="1" customWidth="1"/>
    <col min="14584" max="14587" width="11.140625" style="1" customWidth="1"/>
    <col min="14588" max="14588" width="15.7109375" style="1" customWidth="1"/>
    <col min="14589" max="14589" width="14" style="1" customWidth="1"/>
    <col min="14590" max="14590" width="14.85546875" style="1" customWidth="1"/>
    <col min="14591" max="14591" width="11" style="1" customWidth="1"/>
    <col min="14592" max="14592" width="11.5703125" style="1" customWidth="1"/>
    <col min="14593" max="14593" width="11.42578125" style="1" customWidth="1"/>
    <col min="14594" max="14594" width="11.85546875" style="1" customWidth="1"/>
    <col min="14595" max="14595" width="12.42578125" style="1" customWidth="1"/>
    <col min="14596" max="14596" width="13" style="1" customWidth="1"/>
    <col min="14597" max="14597" width="12.28515625" style="1" customWidth="1"/>
    <col min="14598" max="14598" width="11.5703125" style="1" customWidth="1"/>
    <col min="14599" max="14599" width="5" style="1" customWidth="1"/>
    <col min="14600" max="14830" width="11.5703125" style="1" customWidth="1"/>
    <col min="14831" max="14831" width="36" style="1" customWidth="1"/>
    <col min="14832" max="14832" width="11.85546875" style="1" customWidth="1"/>
    <col min="14833" max="14833" width="11.7109375" style="1" customWidth="1"/>
    <col min="14834" max="14834" width="12.85546875" style="1" customWidth="1"/>
    <col min="14835" max="14835" width="13.85546875" style="1" customWidth="1"/>
    <col min="14836" max="14836" width="15.7109375" style="1" customWidth="1"/>
    <col min="14837" max="14837" width="17.85546875" style="1"/>
    <col min="14838" max="14838" width="4" style="1" customWidth="1"/>
    <col min="14839" max="14839" width="30.28515625" style="1" customWidth="1"/>
    <col min="14840" max="14843" width="11.140625" style="1" customWidth="1"/>
    <col min="14844" max="14844" width="15.7109375" style="1" customWidth="1"/>
    <col min="14845" max="14845" width="14" style="1" customWidth="1"/>
    <col min="14846" max="14846" width="14.85546875" style="1" customWidth="1"/>
    <col min="14847" max="14847" width="11" style="1" customWidth="1"/>
    <col min="14848" max="14848" width="11.5703125" style="1" customWidth="1"/>
    <col min="14849" max="14849" width="11.42578125" style="1" customWidth="1"/>
    <col min="14850" max="14850" width="11.85546875" style="1" customWidth="1"/>
    <col min="14851" max="14851" width="12.42578125" style="1" customWidth="1"/>
    <col min="14852" max="14852" width="13" style="1" customWidth="1"/>
    <col min="14853" max="14853" width="12.28515625" style="1" customWidth="1"/>
    <col min="14854" max="14854" width="11.5703125" style="1" customWidth="1"/>
    <col min="14855" max="14855" width="5" style="1" customWidth="1"/>
    <col min="14856" max="15086" width="11.5703125" style="1" customWidth="1"/>
    <col min="15087" max="15087" width="36" style="1" customWidth="1"/>
    <col min="15088" max="15088" width="11.85546875" style="1" customWidth="1"/>
    <col min="15089" max="15089" width="11.7109375" style="1" customWidth="1"/>
    <col min="15090" max="15090" width="12.85546875" style="1" customWidth="1"/>
    <col min="15091" max="15091" width="13.85546875" style="1" customWidth="1"/>
    <col min="15092" max="15092" width="15.7109375" style="1" customWidth="1"/>
    <col min="15093" max="15093" width="17.85546875" style="1"/>
    <col min="15094" max="15094" width="4" style="1" customWidth="1"/>
    <col min="15095" max="15095" width="30.28515625" style="1" customWidth="1"/>
    <col min="15096" max="15099" width="11.140625" style="1" customWidth="1"/>
    <col min="15100" max="15100" width="15.7109375" style="1" customWidth="1"/>
    <col min="15101" max="15101" width="14" style="1" customWidth="1"/>
    <col min="15102" max="15102" width="14.85546875" style="1" customWidth="1"/>
    <col min="15103" max="15103" width="11" style="1" customWidth="1"/>
    <col min="15104" max="15104" width="11.5703125" style="1" customWidth="1"/>
    <col min="15105" max="15105" width="11.42578125" style="1" customWidth="1"/>
    <col min="15106" max="15106" width="11.85546875" style="1" customWidth="1"/>
    <col min="15107" max="15107" width="12.42578125" style="1" customWidth="1"/>
    <col min="15108" max="15108" width="13" style="1" customWidth="1"/>
    <col min="15109" max="15109" width="12.28515625" style="1" customWidth="1"/>
    <col min="15110" max="15110" width="11.5703125" style="1" customWidth="1"/>
    <col min="15111" max="15111" width="5" style="1" customWidth="1"/>
    <col min="15112" max="15342" width="11.5703125" style="1" customWidth="1"/>
    <col min="15343" max="15343" width="36" style="1" customWidth="1"/>
    <col min="15344" max="15344" width="11.85546875" style="1" customWidth="1"/>
    <col min="15345" max="15345" width="11.7109375" style="1" customWidth="1"/>
    <col min="15346" max="15346" width="12.85546875" style="1" customWidth="1"/>
    <col min="15347" max="15347" width="13.85546875" style="1" customWidth="1"/>
    <col min="15348" max="15348" width="15.7109375" style="1" customWidth="1"/>
    <col min="15349" max="15349" width="17.85546875" style="1"/>
    <col min="15350" max="15350" width="4" style="1" customWidth="1"/>
    <col min="15351" max="15351" width="30.28515625" style="1" customWidth="1"/>
    <col min="15352" max="15355" width="11.140625" style="1" customWidth="1"/>
    <col min="15356" max="15356" width="15.7109375" style="1" customWidth="1"/>
    <col min="15357" max="15357" width="14" style="1" customWidth="1"/>
    <col min="15358" max="15358" width="14.85546875" style="1" customWidth="1"/>
    <col min="15359" max="15359" width="11" style="1" customWidth="1"/>
    <col min="15360" max="15360" width="11.5703125" style="1" customWidth="1"/>
    <col min="15361" max="15361" width="11.42578125" style="1" customWidth="1"/>
    <col min="15362" max="15362" width="11.85546875" style="1" customWidth="1"/>
    <col min="15363" max="15363" width="12.42578125" style="1" customWidth="1"/>
    <col min="15364" max="15364" width="13" style="1" customWidth="1"/>
    <col min="15365" max="15365" width="12.28515625" style="1" customWidth="1"/>
    <col min="15366" max="15366" width="11.5703125" style="1" customWidth="1"/>
    <col min="15367" max="15367" width="5" style="1" customWidth="1"/>
    <col min="15368" max="15598" width="11.5703125" style="1" customWidth="1"/>
    <col min="15599" max="15599" width="36" style="1" customWidth="1"/>
    <col min="15600" max="15600" width="11.85546875" style="1" customWidth="1"/>
    <col min="15601" max="15601" width="11.7109375" style="1" customWidth="1"/>
    <col min="15602" max="15602" width="12.85546875" style="1" customWidth="1"/>
    <col min="15603" max="15603" width="13.85546875" style="1" customWidth="1"/>
    <col min="15604" max="15604" width="15.7109375" style="1" customWidth="1"/>
    <col min="15605" max="15605" width="17.85546875" style="1"/>
    <col min="15606" max="15606" width="4" style="1" customWidth="1"/>
    <col min="15607" max="15607" width="30.28515625" style="1" customWidth="1"/>
    <col min="15608" max="15611" width="11.140625" style="1" customWidth="1"/>
    <col min="15612" max="15612" width="15.7109375" style="1" customWidth="1"/>
    <col min="15613" max="15613" width="14" style="1" customWidth="1"/>
    <col min="15614" max="15614" width="14.85546875" style="1" customWidth="1"/>
    <col min="15615" max="15615" width="11" style="1" customWidth="1"/>
    <col min="15616" max="15616" width="11.5703125" style="1" customWidth="1"/>
    <col min="15617" max="15617" width="11.42578125" style="1" customWidth="1"/>
    <col min="15618" max="15618" width="11.85546875" style="1" customWidth="1"/>
    <col min="15619" max="15619" width="12.42578125" style="1" customWidth="1"/>
    <col min="15620" max="15620" width="13" style="1" customWidth="1"/>
    <col min="15621" max="15621" width="12.28515625" style="1" customWidth="1"/>
    <col min="15622" max="15622" width="11.5703125" style="1" customWidth="1"/>
    <col min="15623" max="15623" width="5" style="1" customWidth="1"/>
    <col min="15624" max="15854" width="11.5703125" style="1" customWidth="1"/>
    <col min="15855" max="15855" width="36" style="1" customWidth="1"/>
    <col min="15856" max="15856" width="11.85546875" style="1" customWidth="1"/>
    <col min="15857" max="15857" width="11.7109375" style="1" customWidth="1"/>
    <col min="15858" max="15858" width="12.85546875" style="1" customWidth="1"/>
    <col min="15859" max="15859" width="13.85546875" style="1" customWidth="1"/>
    <col min="15860" max="15860" width="15.7109375" style="1" customWidth="1"/>
    <col min="15861" max="15861" width="17.85546875" style="1"/>
    <col min="15862" max="15862" width="4" style="1" customWidth="1"/>
    <col min="15863" max="15863" width="30.28515625" style="1" customWidth="1"/>
    <col min="15864" max="15867" width="11.140625" style="1" customWidth="1"/>
    <col min="15868" max="15868" width="15.7109375" style="1" customWidth="1"/>
    <col min="15869" max="15869" width="14" style="1" customWidth="1"/>
    <col min="15870" max="15870" width="14.85546875" style="1" customWidth="1"/>
    <col min="15871" max="15871" width="11" style="1" customWidth="1"/>
    <col min="15872" max="15872" width="11.5703125" style="1" customWidth="1"/>
    <col min="15873" max="15873" width="11.42578125" style="1" customWidth="1"/>
    <col min="15874" max="15874" width="11.85546875" style="1" customWidth="1"/>
    <col min="15875" max="15875" width="12.42578125" style="1" customWidth="1"/>
    <col min="15876" max="15876" width="13" style="1" customWidth="1"/>
    <col min="15877" max="15877" width="12.28515625" style="1" customWidth="1"/>
    <col min="15878" max="15878" width="11.5703125" style="1" customWidth="1"/>
    <col min="15879" max="15879" width="5" style="1" customWidth="1"/>
    <col min="15880" max="16110" width="11.5703125" style="1" customWidth="1"/>
    <col min="16111" max="16111" width="36" style="1" customWidth="1"/>
    <col min="16112" max="16112" width="11.85546875" style="1" customWidth="1"/>
    <col min="16113" max="16113" width="11.7109375" style="1" customWidth="1"/>
    <col min="16114" max="16114" width="12.85546875" style="1" customWidth="1"/>
    <col min="16115" max="16115" width="13.85546875" style="1" customWidth="1"/>
    <col min="16116" max="16116" width="15.7109375" style="1" customWidth="1"/>
    <col min="16117" max="16117" width="17.85546875" style="1"/>
    <col min="16118" max="16118" width="4" style="1" customWidth="1"/>
    <col min="16119" max="16119" width="30.28515625" style="1" customWidth="1"/>
    <col min="16120" max="16123" width="11.140625" style="1" customWidth="1"/>
    <col min="16124" max="16124" width="15.7109375" style="1" customWidth="1"/>
    <col min="16125" max="16125" width="14" style="1" customWidth="1"/>
    <col min="16126" max="16126" width="14.85546875" style="1" customWidth="1"/>
    <col min="16127" max="16127" width="11" style="1" customWidth="1"/>
    <col min="16128" max="16128" width="11.5703125" style="1" customWidth="1"/>
    <col min="16129" max="16129" width="11.42578125" style="1" customWidth="1"/>
    <col min="16130" max="16130" width="11.85546875" style="1" customWidth="1"/>
    <col min="16131" max="16131" width="12.42578125" style="1" customWidth="1"/>
    <col min="16132" max="16132" width="13" style="1" customWidth="1"/>
    <col min="16133" max="16133" width="12.28515625" style="1" customWidth="1"/>
    <col min="16134" max="16134" width="11.5703125" style="1" customWidth="1"/>
    <col min="16135" max="16135" width="5" style="1" customWidth="1"/>
    <col min="16136" max="16366" width="11.5703125" style="1" customWidth="1"/>
    <col min="16367" max="16367" width="36" style="1" customWidth="1"/>
    <col min="16368" max="16368" width="11.85546875" style="1" customWidth="1"/>
    <col min="16369" max="16369" width="11.7109375" style="1" customWidth="1"/>
    <col min="16370" max="16370" width="12.85546875" style="1" customWidth="1"/>
    <col min="16371" max="16371" width="13.85546875" style="1" customWidth="1"/>
    <col min="16372" max="16372" width="15.7109375" style="1" customWidth="1"/>
    <col min="16373" max="16384" width="17.85546875" style="1"/>
  </cols>
  <sheetData>
    <row r="1" spans="1:18" ht="36" customHeight="1" x14ac:dyDescent="0.3">
      <c r="B1" s="50" t="s">
        <v>67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8" ht="59.25" customHeight="1" x14ac:dyDescent="0.3">
      <c r="A2" s="2"/>
      <c r="B2" s="51"/>
      <c r="C2" s="52" t="s">
        <v>1</v>
      </c>
      <c r="D2" s="52" t="s">
        <v>1</v>
      </c>
      <c r="E2" s="52" t="s">
        <v>1</v>
      </c>
      <c r="F2" s="52" t="s">
        <v>64</v>
      </c>
      <c r="G2" s="52" t="s">
        <v>2</v>
      </c>
      <c r="H2" s="38" t="s">
        <v>43</v>
      </c>
      <c r="I2" s="52" t="s">
        <v>3</v>
      </c>
      <c r="J2" s="52" t="s">
        <v>4</v>
      </c>
      <c r="K2" s="52" t="s">
        <v>4</v>
      </c>
      <c r="L2" s="52" t="s">
        <v>4</v>
      </c>
      <c r="M2" s="52" t="s">
        <v>68</v>
      </c>
      <c r="N2" s="52"/>
      <c r="O2" s="52"/>
      <c r="P2" s="52"/>
      <c r="Q2" s="52"/>
    </row>
    <row r="3" spans="1:18" ht="75.75" customHeight="1" x14ac:dyDescent="0.3">
      <c r="A3" s="2"/>
      <c r="B3" s="51" t="s">
        <v>0</v>
      </c>
      <c r="C3" s="38" t="s">
        <v>42</v>
      </c>
      <c r="D3" s="38" t="s">
        <v>62</v>
      </c>
      <c r="E3" s="4" t="s">
        <v>63</v>
      </c>
      <c r="F3" s="38" t="s">
        <v>5</v>
      </c>
      <c r="G3" s="38" t="s">
        <v>6</v>
      </c>
      <c r="H3" s="38" t="s">
        <v>5</v>
      </c>
      <c r="I3" s="52"/>
      <c r="J3" s="38" t="s">
        <v>42</v>
      </c>
      <c r="K3" s="38" t="s">
        <v>62</v>
      </c>
      <c r="L3" s="4" t="s">
        <v>63</v>
      </c>
      <c r="M3" s="39" t="s">
        <v>7</v>
      </c>
      <c r="N3" s="39" t="s">
        <v>8</v>
      </c>
      <c r="O3" s="38" t="s">
        <v>9</v>
      </c>
      <c r="P3" s="38" t="s">
        <v>10</v>
      </c>
      <c r="Q3" s="38" t="s">
        <v>11</v>
      </c>
    </row>
    <row r="4" spans="1:18" s="8" customFormat="1" ht="21" customHeight="1" x14ac:dyDescent="0.3">
      <c r="A4" s="5"/>
      <c r="B4" s="31" t="s">
        <v>12</v>
      </c>
      <c r="C4" s="6">
        <f>SUM(C5:C28)</f>
        <v>238.08800000000008</v>
      </c>
      <c r="D4" s="6">
        <f>SUM(D5:D28)</f>
        <v>246.83500000000004</v>
      </c>
      <c r="E4" s="6">
        <f>D4-C4</f>
        <v>8.7469999999999573</v>
      </c>
      <c r="F4" s="6">
        <f>SUM(F5:F28)</f>
        <v>224.19666000000001</v>
      </c>
      <c r="G4" s="6">
        <f>SUM(G5:G28)</f>
        <v>217.10787000000002</v>
      </c>
      <c r="H4" s="6">
        <f>SUM(H5:H28)</f>
        <v>217.28984999999997</v>
      </c>
      <c r="I4" s="7">
        <f>F4/D4*100</f>
        <v>90.828553487147275</v>
      </c>
      <c r="J4" s="6">
        <f>C4/N4*1000</f>
        <v>14.711319822046471</v>
      </c>
      <c r="K4" s="6">
        <f>D4/M4*1000</f>
        <v>15.061016535481118</v>
      </c>
      <c r="L4" s="6">
        <f t="shared" ref="L4" si="0">K4-J4</f>
        <v>0.34969671343464626</v>
      </c>
      <c r="M4" s="7">
        <f>SUM(M5:M28)</f>
        <v>16389</v>
      </c>
      <c r="N4" s="7">
        <f>SUM(N5:N28)</f>
        <v>16184</v>
      </c>
      <c r="O4" s="7">
        <f>M4-N4</f>
        <v>205</v>
      </c>
      <c r="P4" s="7">
        <f>SUM(P5:P28)</f>
        <v>16290</v>
      </c>
      <c r="Q4" s="7">
        <f t="shared" ref="Q4:Q28" si="1">M4-P4</f>
        <v>99</v>
      </c>
    </row>
    <row r="5" spans="1:18" s="34" customFormat="1" x14ac:dyDescent="0.3">
      <c r="A5" s="33"/>
      <c r="B5" s="37" t="s">
        <v>13</v>
      </c>
      <c r="C5" s="23">
        <v>0.20599999999999999</v>
      </c>
      <c r="D5" s="23">
        <v>0.24299999999999999</v>
      </c>
      <c r="E5" s="24">
        <f t="shared" ref="E5:E28" si="2">D5-C5</f>
        <v>3.7000000000000005E-2</v>
      </c>
      <c r="F5" s="23">
        <v>0</v>
      </c>
      <c r="G5" s="23">
        <v>0</v>
      </c>
      <c r="H5" s="23">
        <v>0.154</v>
      </c>
      <c r="I5" s="25">
        <f t="shared" ref="I5:I28" si="3">F5/D5*100</f>
        <v>0</v>
      </c>
      <c r="J5" s="24">
        <f t="shared" ref="J5:J28" si="4">C5/N5*1000</f>
        <v>1.8899082568807337</v>
      </c>
      <c r="K5" s="24">
        <f t="shared" ref="K5:K28" si="5">D5/M5*1000</f>
        <v>3.1973684210526314</v>
      </c>
      <c r="L5" s="24">
        <f>K5-J5</f>
        <v>1.3074601641718977</v>
      </c>
      <c r="M5" s="25">
        <v>76</v>
      </c>
      <c r="N5" s="25">
        <v>109</v>
      </c>
      <c r="O5" s="25">
        <f t="shared" ref="O5:O28" si="6">M5-N5</f>
        <v>-33</v>
      </c>
      <c r="P5" s="25">
        <v>102</v>
      </c>
      <c r="Q5" s="25">
        <f t="shared" si="1"/>
        <v>-26</v>
      </c>
      <c r="R5" s="1"/>
    </row>
    <row r="6" spans="1:18" s="34" customFormat="1" ht="19.5" customHeight="1" x14ac:dyDescent="0.3">
      <c r="A6" s="33"/>
      <c r="B6" s="37" t="s">
        <v>14</v>
      </c>
      <c r="C6" s="23">
        <v>16.739999999999998</v>
      </c>
      <c r="D6" s="23">
        <v>17.399999999999999</v>
      </c>
      <c r="E6" s="24">
        <f t="shared" si="2"/>
        <v>0.66000000000000014</v>
      </c>
      <c r="F6" s="26">
        <v>14.72</v>
      </c>
      <c r="G6" s="26">
        <v>14.72</v>
      </c>
      <c r="H6" s="26">
        <v>16.202999999999999</v>
      </c>
      <c r="I6" s="25">
        <f t="shared" si="3"/>
        <v>84.597701149425291</v>
      </c>
      <c r="J6" s="24">
        <f t="shared" si="4"/>
        <v>15.343721356553619</v>
      </c>
      <c r="K6" s="24">
        <f t="shared" si="5"/>
        <v>15.647482014388487</v>
      </c>
      <c r="L6" s="24">
        <f t="shared" ref="L6:L28" si="7">K6-J6</f>
        <v>0.30376065783486794</v>
      </c>
      <c r="M6" s="25">
        <v>1112</v>
      </c>
      <c r="N6" s="25">
        <v>1091</v>
      </c>
      <c r="O6" s="25">
        <f t="shared" si="6"/>
        <v>21</v>
      </c>
      <c r="P6" s="25">
        <v>1102</v>
      </c>
      <c r="Q6" s="25">
        <f t="shared" si="1"/>
        <v>10</v>
      </c>
      <c r="R6" s="1"/>
    </row>
    <row r="7" spans="1:18" s="34" customFormat="1" ht="19.5" customHeight="1" x14ac:dyDescent="0.3">
      <c r="A7" s="33"/>
      <c r="B7" s="37" t="s">
        <v>15</v>
      </c>
      <c r="C7" s="32">
        <v>3.26</v>
      </c>
      <c r="D7" s="32">
        <v>3.33</v>
      </c>
      <c r="E7" s="24">
        <f t="shared" si="2"/>
        <v>7.0000000000000284E-2</v>
      </c>
      <c r="F7" s="26">
        <v>2.97</v>
      </c>
      <c r="G7" s="26">
        <v>2.8100000000000005</v>
      </c>
      <c r="H7" s="26">
        <v>2.61</v>
      </c>
      <c r="I7" s="25">
        <f t="shared" si="3"/>
        <v>89.189189189189193</v>
      </c>
      <c r="J7" s="24">
        <f>C7/N7*1000</f>
        <v>7.5462962962962958</v>
      </c>
      <c r="K7" s="24">
        <f t="shared" si="5"/>
        <v>8.3879093198992454</v>
      </c>
      <c r="L7" s="24">
        <f t="shared" si="7"/>
        <v>0.84161302360294954</v>
      </c>
      <c r="M7" s="25">
        <v>397</v>
      </c>
      <c r="N7" s="25">
        <v>432</v>
      </c>
      <c r="O7" s="25">
        <f t="shared" si="6"/>
        <v>-35</v>
      </c>
      <c r="P7" s="25">
        <v>428</v>
      </c>
      <c r="Q7" s="25">
        <f t="shared" si="1"/>
        <v>-31</v>
      </c>
      <c r="R7" s="1"/>
    </row>
    <row r="8" spans="1:18" s="34" customFormat="1" ht="18.75" customHeight="1" x14ac:dyDescent="0.3">
      <c r="A8" s="33"/>
      <c r="B8" s="37" t="s">
        <v>16</v>
      </c>
      <c r="C8" s="23">
        <v>22.945000000000004</v>
      </c>
      <c r="D8" s="23">
        <v>22.862000000000002</v>
      </c>
      <c r="E8" s="24">
        <v>-8.3000000000001961E-2</v>
      </c>
      <c r="F8" s="26">
        <v>21.261660000000003</v>
      </c>
      <c r="G8" s="26">
        <v>20.232870000000002</v>
      </c>
      <c r="H8" s="26">
        <v>21.338850000000001</v>
      </c>
      <c r="I8" s="25">
        <f t="shared" si="3"/>
        <v>93</v>
      </c>
      <c r="J8" s="24">
        <f t="shared" si="4"/>
        <v>15.327321309285239</v>
      </c>
      <c r="K8" s="24">
        <f t="shared" si="5"/>
        <v>15.210911510312709</v>
      </c>
      <c r="L8" s="24">
        <f t="shared" si="7"/>
        <v>-0.1164097989725299</v>
      </c>
      <c r="M8" s="25">
        <v>1503</v>
      </c>
      <c r="N8" s="25">
        <v>1497</v>
      </c>
      <c r="O8" s="25">
        <f t="shared" si="6"/>
        <v>6</v>
      </c>
      <c r="P8" s="25">
        <v>1503</v>
      </c>
      <c r="Q8" s="25">
        <f t="shared" si="1"/>
        <v>0</v>
      </c>
      <c r="R8" s="1"/>
    </row>
    <row r="9" spans="1:18" s="34" customFormat="1" x14ac:dyDescent="0.3">
      <c r="A9" s="33"/>
      <c r="B9" s="37" t="s">
        <v>17</v>
      </c>
      <c r="C9" s="23">
        <v>0.15</v>
      </c>
      <c r="D9" s="23">
        <v>0</v>
      </c>
      <c r="E9" s="24">
        <f t="shared" si="2"/>
        <v>-0.15</v>
      </c>
      <c r="F9" s="26">
        <v>0</v>
      </c>
      <c r="G9" s="26">
        <v>0</v>
      </c>
      <c r="H9" s="26">
        <v>0.1</v>
      </c>
      <c r="I9" s="25">
        <v>0</v>
      </c>
      <c r="J9" s="24">
        <f t="shared" si="4"/>
        <v>7.5</v>
      </c>
      <c r="K9" s="24">
        <f t="shared" si="5"/>
        <v>0</v>
      </c>
      <c r="L9" s="24">
        <f t="shared" si="7"/>
        <v>-7.5</v>
      </c>
      <c r="M9" s="25">
        <v>20</v>
      </c>
      <c r="N9" s="25">
        <v>20</v>
      </c>
      <c r="O9" s="25">
        <f t="shared" si="6"/>
        <v>0</v>
      </c>
      <c r="P9" s="25">
        <v>20</v>
      </c>
      <c r="Q9" s="25">
        <f t="shared" si="1"/>
        <v>0</v>
      </c>
      <c r="R9" s="1"/>
    </row>
    <row r="10" spans="1:18" s="34" customFormat="1" x14ac:dyDescent="0.3">
      <c r="A10" s="33"/>
      <c r="B10" s="37" t="s">
        <v>18</v>
      </c>
      <c r="C10" s="23">
        <v>0.68500000000000005</v>
      </c>
      <c r="D10" s="23">
        <v>0.14000000000000001</v>
      </c>
      <c r="E10" s="24">
        <f t="shared" si="2"/>
        <v>-0.54500000000000004</v>
      </c>
      <c r="F10" s="26">
        <v>0.09</v>
      </c>
      <c r="G10" s="26">
        <v>0</v>
      </c>
      <c r="H10" s="26">
        <v>0.68500000000000005</v>
      </c>
      <c r="I10" s="25">
        <f t="shared" si="3"/>
        <v>64.285714285714278</v>
      </c>
      <c r="J10" s="24">
        <f t="shared" si="4"/>
        <v>8.4567901234567913</v>
      </c>
      <c r="K10" s="24">
        <f t="shared" si="5"/>
        <v>11.666666666666668</v>
      </c>
      <c r="L10" s="24">
        <f t="shared" si="7"/>
        <v>3.2098765432098766</v>
      </c>
      <c r="M10" s="25">
        <v>12</v>
      </c>
      <c r="N10" s="25">
        <v>81</v>
      </c>
      <c r="O10" s="25">
        <f t="shared" si="6"/>
        <v>-69</v>
      </c>
      <c r="P10" s="25">
        <v>12</v>
      </c>
      <c r="Q10" s="25">
        <f t="shared" si="1"/>
        <v>0</v>
      </c>
      <c r="R10" s="1"/>
    </row>
    <row r="11" spans="1:18" s="34" customFormat="1" x14ac:dyDescent="0.3">
      <c r="A11" s="33"/>
      <c r="B11" s="37" t="s">
        <v>19</v>
      </c>
      <c r="C11" s="23">
        <v>84.77</v>
      </c>
      <c r="D11" s="23">
        <v>97.26</v>
      </c>
      <c r="E11" s="24">
        <f t="shared" si="2"/>
        <v>12.490000000000009</v>
      </c>
      <c r="F11" s="26">
        <v>89.03</v>
      </c>
      <c r="G11" s="26">
        <v>89.03</v>
      </c>
      <c r="H11" s="26">
        <v>76.56</v>
      </c>
      <c r="I11" s="25">
        <f t="shared" si="3"/>
        <v>91.538145177873744</v>
      </c>
      <c r="J11" s="24">
        <f t="shared" si="4"/>
        <v>21.309703368526897</v>
      </c>
      <c r="K11" s="24">
        <f t="shared" si="5"/>
        <v>20.88468971440842</v>
      </c>
      <c r="L11" s="24">
        <f t="shared" si="7"/>
        <v>-0.42501365411847658</v>
      </c>
      <c r="M11" s="25">
        <v>4657</v>
      </c>
      <c r="N11" s="25">
        <v>3978</v>
      </c>
      <c r="O11" s="25">
        <f t="shared" si="6"/>
        <v>679</v>
      </c>
      <c r="P11" s="25">
        <v>4102</v>
      </c>
      <c r="Q11" s="25">
        <f t="shared" si="1"/>
        <v>555</v>
      </c>
      <c r="R11" s="1"/>
    </row>
    <row r="12" spans="1:18" s="34" customFormat="1" ht="21" customHeight="1" x14ac:dyDescent="0.3">
      <c r="A12" s="33"/>
      <c r="B12" s="37" t="s">
        <v>20</v>
      </c>
      <c r="C12" s="23">
        <v>25.297999999999998</v>
      </c>
      <c r="D12" s="23">
        <v>24.12</v>
      </c>
      <c r="E12" s="24">
        <f t="shared" si="2"/>
        <v>-1.1779999999999973</v>
      </c>
      <c r="F12" s="26">
        <v>22.75</v>
      </c>
      <c r="G12" s="26">
        <v>19.45</v>
      </c>
      <c r="H12" s="26">
        <v>23.36</v>
      </c>
      <c r="I12" s="25">
        <f t="shared" si="3"/>
        <v>94.320066334991708</v>
      </c>
      <c r="J12" s="24">
        <f t="shared" si="4"/>
        <v>15.416209628275441</v>
      </c>
      <c r="K12" s="24">
        <f t="shared" si="5"/>
        <v>14.843076923076923</v>
      </c>
      <c r="L12" s="24">
        <f t="shared" si="7"/>
        <v>-0.57313270519851756</v>
      </c>
      <c r="M12" s="25">
        <v>1625</v>
      </c>
      <c r="N12" s="25">
        <v>1641</v>
      </c>
      <c r="O12" s="25">
        <f t="shared" si="6"/>
        <v>-16</v>
      </c>
      <c r="P12" s="25">
        <v>1601</v>
      </c>
      <c r="Q12" s="25">
        <f t="shared" si="1"/>
        <v>24</v>
      </c>
      <c r="R12" s="1"/>
    </row>
    <row r="13" spans="1:18" s="34" customFormat="1" x14ac:dyDescent="0.3">
      <c r="A13" s="33"/>
      <c r="B13" s="37" t="s">
        <v>21</v>
      </c>
      <c r="C13" s="23">
        <v>4.4180000000000001</v>
      </c>
      <c r="D13" s="23">
        <v>4.5199999999999996</v>
      </c>
      <c r="E13" s="24">
        <f t="shared" si="2"/>
        <v>0.10199999999999942</v>
      </c>
      <c r="F13" s="26">
        <v>4.0449999999999999</v>
      </c>
      <c r="G13" s="26">
        <v>3.8149999999999999</v>
      </c>
      <c r="H13" s="26">
        <v>3.6059999999999999</v>
      </c>
      <c r="I13" s="25">
        <f t="shared" si="3"/>
        <v>89.491150442477888</v>
      </c>
      <c r="J13" s="24">
        <f t="shared" si="4"/>
        <v>8.4474187380497128</v>
      </c>
      <c r="K13" s="24">
        <f t="shared" si="5"/>
        <v>8.9504950495049496</v>
      </c>
      <c r="L13" s="24">
        <f t="shared" si="7"/>
        <v>0.50307631145523679</v>
      </c>
      <c r="M13" s="25">
        <v>505</v>
      </c>
      <c r="N13" s="25">
        <v>523</v>
      </c>
      <c r="O13" s="25">
        <f t="shared" si="6"/>
        <v>-18</v>
      </c>
      <c r="P13" s="25">
        <v>525</v>
      </c>
      <c r="Q13" s="25">
        <f t="shared" si="1"/>
        <v>-20</v>
      </c>
      <c r="R13" s="1"/>
    </row>
    <row r="14" spans="1:18" s="34" customFormat="1" x14ac:dyDescent="0.3">
      <c r="A14" s="33"/>
      <c r="B14" s="37" t="s">
        <v>22</v>
      </c>
      <c r="C14" s="23">
        <v>6.6130000000000004</v>
      </c>
      <c r="D14" s="23">
        <v>5.85</v>
      </c>
      <c r="E14" s="24">
        <f t="shared" si="2"/>
        <v>-0.76300000000000079</v>
      </c>
      <c r="F14" s="26">
        <v>5.26</v>
      </c>
      <c r="G14" s="26">
        <v>5.26</v>
      </c>
      <c r="H14" s="26">
        <v>6.3289999999999997</v>
      </c>
      <c r="I14" s="25">
        <f t="shared" si="3"/>
        <v>89.914529914529922</v>
      </c>
      <c r="J14" s="24">
        <f t="shared" si="4"/>
        <v>8.6784776902887142</v>
      </c>
      <c r="K14" s="24">
        <f t="shared" si="5"/>
        <v>8.9176829268292668</v>
      </c>
      <c r="L14" s="24">
        <f t="shared" si="7"/>
        <v>0.23920523654055259</v>
      </c>
      <c r="M14" s="25">
        <v>656</v>
      </c>
      <c r="N14" s="25">
        <v>762</v>
      </c>
      <c r="O14" s="25">
        <f t="shared" si="6"/>
        <v>-106</v>
      </c>
      <c r="P14" s="25">
        <v>753</v>
      </c>
      <c r="Q14" s="25">
        <f t="shared" si="1"/>
        <v>-97</v>
      </c>
      <c r="R14" s="1"/>
    </row>
    <row r="15" spans="1:18" s="34" customFormat="1" x14ac:dyDescent="0.3">
      <c r="A15" s="33"/>
      <c r="B15" s="37" t="s">
        <v>23</v>
      </c>
      <c r="C15" s="23">
        <v>0.08</v>
      </c>
      <c r="D15" s="23">
        <v>0.11</v>
      </c>
      <c r="E15" s="24">
        <f t="shared" si="2"/>
        <v>0.03</v>
      </c>
      <c r="F15" s="26">
        <v>0.09</v>
      </c>
      <c r="G15" s="26">
        <v>0</v>
      </c>
      <c r="H15" s="26">
        <v>7.0000000000000007E-2</v>
      </c>
      <c r="I15" s="25">
        <f t="shared" si="3"/>
        <v>81.818181818181813</v>
      </c>
      <c r="J15" s="24">
        <f t="shared" si="4"/>
        <v>6.666666666666667</v>
      </c>
      <c r="K15" s="24">
        <f t="shared" si="5"/>
        <v>6.1111111111111116</v>
      </c>
      <c r="L15" s="24">
        <f t="shared" si="7"/>
        <v>-0.55555555555555536</v>
      </c>
      <c r="M15" s="25">
        <v>18</v>
      </c>
      <c r="N15" s="25">
        <v>12</v>
      </c>
      <c r="O15" s="25">
        <f t="shared" si="6"/>
        <v>6</v>
      </c>
      <c r="P15" s="25">
        <v>25</v>
      </c>
      <c r="Q15" s="25">
        <f t="shared" si="1"/>
        <v>-7</v>
      </c>
      <c r="R15" s="1"/>
    </row>
    <row r="16" spans="1:18" s="34" customFormat="1" x14ac:dyDescent="0.3">
      <c r="A16" s="33"/>
      <c r="B16" s="37" t="s">
        <v>24</v>
      </c>
      <c r="C16" s="23">
        <v>0.622</v>
      </c>
      <c r="D16" s="23">
        <v>0.47</v>
      </c>
      <c r="E16" s="24">
        <f t="shared" si="2"/>
        <v>-0.15200000000000002</v>
      </c>
      <c r="F16" s="26">
        <v>0.27</v>
      </c>
      <c r="G16" s="26">
        <v>0.27</v>
      </c>
      <c r="H16" s="26">
        <v>0.54200000000000004</v>
      </c>
      <c r="I16" s="25">
        <f t="shared" si="3"/>
        <v>57.446808510638306</v>
      </c>
      <c r="J16" s="24">
        <f t="shared" si="4"/>
        <v>4.7846153846153845</v>
      </c>
      <c r="K16" s="24">
        <f t="shared" si="5"/>
        <v>4.3119266055045875</v>
      </c>
      <c r="L16" s="24">
        <f t="shared" si="7"/>
        <v>-0.47268877911079699</v>
      </c>
      <c r="M16" s="25">
        <v>109</v>
      </c>
      <c r="N16" s="25">
        <v>130</v>
      </c>
      <c r="O16" s="25">
        <f t="shared" si="6"/>
        <v>-21</v>
      </c>
      <c r="P16" s="25">
        <v>126</v>
      </c>
      <c r="Q16" s="25">
        <f t="shared" si="1"/>
        <v>-17</v>
      </c>
      <c r="R16" s="1"/>
    </row>
    <row r="17" spans="1:18" s="34" customFormat="1" x14ac:dyDescent="0.3">
      <c r="A17" s="33"/>
      <c r="B17" s="37" t="s">
        <v>25</v>
      </c>
      <c r="C17" s="23">
        <v>18.809999999999999</v>
      </c>
      <c r="D17" s="23">
        <v>20.34</v>
      </c>
      <c r="E17" s="24">
        <f t="shared" si="2"/>
        <v>1.5300000000000011</v>
      </c>
      <c r="F17" s="26">
        <v>18.32</v>
      </c>
      <c r="G17" s="26">
        <v>17.12</v>
      </c>
      <c r="H17" s="26">
        <v>16.850000000000001</v>
      </c>
      <c r="I17" s="25">
        <f t="shared" si="3"/>
        <v>90.068829891838746</v>
      </c>
      <c r="J17" s="24">
        <f t="shared" si="4"/>
        <v>12.270058708414872</v>
      </c>
      <c r="K17" s="24">
        <f t="shared" si="5"/>
        <v>13.173575129533679</v>
      </c>
      <c r="L17" s="24">
        <f t="shared" si="7"/>
        <v>0.90351642111880714</v>
      </c>
      <c r="M17" s="25">
        <v>1544</v>
      </c>
      <c r="N17" s="25">
        <v>1533</v>
      </c>
      <c r="O17" s="25">
        <f t="shared" si="6"/>
        <v>11</v>
      </c>
      <c r="P17" s="25">
        <v>1674</v>
      </c>
      <c r="Q17" s="25">
        <f t="shared" si="1"/>
        <v>-130</v>
      </c>
      <c r="R17" s="1"/>
    </row>
    <row r="18" spans="1:18" s="34" customFormat="1" x14ac:dyDescent="0.3">
      <c r="A18" s="33"/>
      <c r="B18" s="37" t="s">
        <v>26</v>
      </c>
      <c r="C18" s="23">
        <v>7.8860000000000001</v>
      </c>
      <c r="D18" s="23">
        <v>7.61</v>
      </c>
      <c r="E18" s="24">
        <f t="shared" si="2"/>
        <v>-0.2759999999999998</v>
      </c>
      <c r="F18" s="26">
        <v>7.21</v>
      </c>
      <c r="G18" s="26">
        <v>7.19</v>
      </c>
      <c r="H18" s="26">
        <v>7.5330000000000004</v>
      </c>
      <c r="I18" s="25">
        <f t="shared" si="3"/>
        <v>94.743758212877793</v>
      </c>
      <c r="J18" s="24">
        <f t="shared" si="4"/>
        <v>13.121464226289518</v>
      </c>
      <c r="K18" s="24">
        <f t="shared" si="5"/>
        <v>13.469026548672568</v>
      </c>
      <c r="L18" s="24">
        <f t="shared" si="7"/>
        <v>0.34756232238304996</v>
      </c>
      <c r="M18" s="25">
        <v>565</v>
      </c>
      <c r="N18" s="25">
        <v>601</v>
      </c>
      <c r="O18" s="25">
        <f t="shared" si="6"/>
        <v>-36</v>
      </c>
      <c r="P18" s="25">
        <v>574</v>
      </c>
      <c r="Q18" s="25">
        <f t="shared" si="1"/>
        <v>-9</v>
      </c>
      <c r="R18" s="1"/>
    </row>
    <row r="19" spans="1:18" s="34" customFormat="1" x14ac:dyDescent="0.3">
      <c r="A19" s="33"/>
      <c r="B19" s="37" t="s">
        <v>27</v>
      </c>
      <c r="C19" s="23">
        <v>3.15</v>
      </c>
      <c r="D19" s="23">
        <v>2.99</v>
      </c>
      <c r="E19" s="24">
        <f t="shared" si="2"/>
        <v>-0.1599999999999997</v>
      </c>
      <c r="F19" s="26">
        <v>2.66</v>
      </c>
      <c r="G19" s="26">
        <v>2.66</v>
      </c>
      <c r="H19" s="26">
        <v>2.69</v>
      </c>
      <c r="I19" s="25">
        <f t="shared" si="3"/>
        <v>88.963210702341129</v>
      </c>
      <c r="J19" s="24">
        <f t="shared" si="4"/>
        <v>10.535117056856187</v>
      </c>
      <c r="K19" s="24">
        <f t="shared" si="5"/>
        <v>12.105263157894736</v>
      </c>
      <c r="L19" s="24">
        <f t="shared" si="7"/>
        <v>1.5701461010385493</v>
      </c>
      <c r="M19" s="25">
        <v>247</v>
      </c>
      <c r="N19" s="25">
        <v>299</v>
      </c>
      <c r="O19" s="25">
        <f t="shared" si="6"/>
        <v>-52</v>
      </c>
      <c r="P19" s="25">
        <v>247</v>
      </c>
      <c r="Q19" s="25">
        <f t="shared" si="1"/>
        <v>0</v>
      </c>
      <c r="R19" s="1"/>
    </row>
    <row r="20" spans="1:18" s="34" customFormat="1" x14ac:dyDescent="0.3">
      <c r="A20" s="33"/>
      <c r="B20" s="37" t="s">
        <v>28</v>
      </c>
      <c r="C20" s="23">
        <v>3.746</v>
      </c>
      <c r="D20" s="23">
        <v>3.45</v>
      </c>
      <c r="E20" s="24">
        <f t="shared" si="2"/>
        <v>-0.29599999999999982</v>
      </c>
      <c r="F20" s="26">
        <v>3.25</v>
      </c>
      <c r="G20" s="26">
        <v>3.24</v>
      </c>
      <c r="H20" s="26">
        <v>3.4390000000000001</v>
      </c>
      <c r="I20" s="25">
        <f t="shared" si="3"/>
        <v>94.20289855072464</v>
      </c>
      <c r="J20" s="24">
        <f t="shared" si="4"/>
        <v>11.968051118210864</v>
      </c>
      <c r="K20" s="24">
        <f t="shared" si="5"/>
        <v>11.655405405405405</v>
      </c>
      <c r="L20" s="24">
        <f t="shared" si="7"/>
        <v>-0.31264571280545894</v>
      </c>
      <c r="M20" s="25">
        <v>296</v>
      </c>
      <c r="N20" s="25">
        <v>313</v>
      </c>
      <c r="O20" s="25">
        <f t="shared" si="6"/>
        <v>-17</v>
      </c>
      <c r="P20" s="25">
        <v>332</v>
      </c>
      <c r="Q20" s="25">
        <f t="shared" si="1"/>
        <v>-36</v>
      </c>
      <c r="R20" s="1"/>
    </row>
    <row r="21" spans="1:18" s="34" customFormat="1" x14ac:dyDescent="0.3">
      <c r="A21" s="33"/>
      <c r="B21" s="37" t="s">
        <v>29</v>
      </c>
      <c r="C21" s="23">
        <v>1.014</v>
      </c>
      <c r="D21" s="23">
        <v>0.63</v>
      </c>
      <c r="E21" s="24">
        <f t="shared" si="2"/>
        <v>-0.38400000000000001</v>
      </c>
      <c r="F21" s="26">
        <v>0.39</v>
      </c>
      <c r="G21" s="26">
        <v>0.28000000000000003</v>
      </c>
      <c r="H21" s="26">
        <v>0.97</v>
      </c>
      <c r="I21" s="25">
        <f>F21/D21*100</f>
        <v>61.904761904761905</v>
      </c>
      <c r="J21" s="24">
        <f t="shared" si="4"/>
        <v>8.1120000000000001</v>
      </c>
      <c r="K21" s="24">
        <f t="shared" si="5"/>
        <v>5.3846153846153841</v>
      </c>
      <c r="L21" s="24">
        <f t="shared" si="7"/>
        <v>-2.727384615384616</v>
      </c>
      <c r="M21" s="25">
        <v>117</v>
      </c>
      <c r="N21" s="25">
        <v>125</v>
      </c>
      <c r="O21" s="25">
        <f t="shared" si="6"/>
        <v>-8</v>
      </c>
      <c r="P21" s="25">
        <v>116</v>
      </c>
      <c r="Q21" s="25">
        <f t="shared" si="1"/>
        <v>1</v>
      </c>
      <c r="R21" s="1"/>
    </row>
    <row r="22" spans="1:18" s="34" customFormat="1" x14ac:dyDescent="0.3">
      <c r="A22" s="33"/>
      <c r="B22" s="37" t="s">
        <v>30</v>
      </c>
      <c r="C22" s="23">
        <v>0</v>
      </c>
      <c r="D22" s="23">
        <v>0</v>
      </c>
      <c r="E22" s="24">
        <f t="shared" si="2"/>
        <v>0</v>
      </c>
      <c r="F22" s="26">
        <v>0</v>
      </c>
      <c r="G22" s="26">
        <v>0</v>
      </c>
      <c r="H22" s="26">
        <v>0</v>
      </c>
      <c r="I22" s="25">
        <v>0</v>
      </c>
      <c r="J22" s="24">
        <v>0</v>
      </c>
      <c r="K22" s="24">
        <v>0</v>
      </c>
      <c r="L22" s="24">
        <f t="shared" si="7"/>
        <v>0</v>
      </c>
      <c r="M22" s="25">
        <v>0</v>
      </c>
      <c r="N22" s="25">
        <v>0</v>
      </c>
      <c r="O22" s="25">
        <f t="shared" si="6"/>
        <v>0</v>
      </c>
      <c r="P22" s="25">
        <v>0</v>
      </c>
      <c r="Q22" s="25">
        <f t="shared" si="1"/>
        <v>0</v>
      </c>
      <c r="R22" s="1"/>
    </row>
    <row r="23" spans="1:18" s="34" customFormat="1" x14ac:dyDescent="0.3">
      <c r="A23" s="33"/>
      <c r="B23" s="37" t="s">
        <v>31</v>
      </c>
      <c r="C23" s="23">
        <v>0.5</v>
      </c>
      <c r="D23" s="23">
        <v>0.8</v>
      </c>
      <c r="E23" s="24">
        <f t="shared" si="2"/>
        <v>0.30000000000000004</v>
      </c>
      <c r="F23" s="26">
        <v>0.87</v>
      </c>
      <c r="G23" s="26">
        <v>0.66</v>
      </c>
      <c r="H23" s="26">
        <v>0.49</v>
      </c>
      <c r="I23" s="25">
        <f t="shared" si="3"/>
        <v>108.74999999999999</v>
      </c>
      <c r="J23" s="24">
        <f t="shared" si="4"/>
        <v>5.9523809523809517</v>
      </c>
      <c r="K23" s="24">
        <f t="shared" si="5"/>
        <v>9.8765432098765427</v>
      </c>
      <c r="L23" s="24">
        <f t="shared" si="7"/>
        <v>3.924162257495591</v>
      </c>
      <c r="M23" s="25">
        <v>81</v>
      </c>
      <c r="N23" s="25">
        <v>84</v>
      </c>
      <c r="O23" s="25">
        <f t="shared" si="6"/>
        <v>-3</v>
      </c>
      <c r="P23" s="25">
        <v>84</v>
      </c>
      <c r="Q23" s="25">
        <f t="shared" si="1"/>
        <v>-3</v>
      </c>
      <c r="R23" s="1"/>
    </row>
    <row r="24" spans="1:18" x14ac:dyDescent="0.3">
      <c r="A24" s="2"/>
      <c r="B24" s="37" t="s">
        <v>32</v>
      </c>
      <c r="C24" s="23">
        <v>1.84</v>
      </c>
      <c r="D24" s="23">
        <v>1.43</v>
      </c>
      <c r="E24" s="24">
        <f t="shared" si="2"/>
        <v>-0.41000000000000014</v>
      </c>
      <c r="F24" s="26">
        <v>1.18</v>
      </c>
      <c r="G24" s="26">
        <v>1.18</v>
      </c>
      <c r="H24" s="26">
        <v>1.67</v>
      </c>
      <c r="I24" s="25">
        <f t="shared" si="3"/>
        <v>82.51748251748252</v>
      </c>
      <c r="J24" s="24">
        <f t="shared" si="4"/>
        <v>6.3888888888888893</v>
      </c>
      <c r="K24" s="24">
        <f t="shared" si="5"/>
        <v>5.2962962962962967</v>
      </c>
      <c r="L24" s="24">
        <f t="shared" si="7"/>
        <v>-1.0925925925925926</v>
      </c>
      <c r="M24" s="25">
        <v>270</v>
      </c>
      <c r="N24" s="25">
        <v>288</v>
      </c>
      <c r="O24" s="25">
        <f t="shared" si="6"/>
        <v>-18</v>
      </c>
      <c r="P24" s="25">
        <v>296</v>
      </c>
      <c r="Q24" s="25">
        <f t="shared" si="1"/>
        <v>-26</v>
      </c>
    </row>
    <row r="25" spans="1:18" s="34" customFormat="1" x14ac:dyDescent="0.3">
      <c r="A25" s="33"/>
      <c r="B25" s="37" t="s">
        <v>33</v>
      </c>
      <c r="C25" s="23">
        <v>17.259</v>
      </c>
      <c r="D25" s="23">
        <v>16.97</v>
      </c>
      <c r="E25" s="24">
        <f t="shared" si="2"/>
        <v>-0.28900000000000148</v>
      </c>
      <c r="F25" s="26">
        <v>15.61</v>
      </c>
      <c r="G25" s="26">
        <v>15.61</v>
      </c>
      <c r="H25" s="26">
        <v>15.878</v>
      </c>
      <c r="I25" s="25">
        <f t="shared" si="3"/>
        <v>91.985857395403656</v>
      </c>
      <c r="J25" s="24">
        <f t="shared" si="4"/>
        <v>13.536470588235295</v>
      </c>
      <c r="K25" s="24">
        <f t="shared" si="5"/>
        <v>12.96409472880061</v>
      </c>
      <c r="L25" s="24">
        <f t="shared" si="7"/>
        <v>-0.57237585943468439</v>
      </c>
      <c r="M25" s="25">
        <v>1309</v>
      </c>
      <c r="N25" s="25">
        <v>1275</v>
      </c>
      <c r="O25" s="25">
        <f t="shared" si="6"/>
        <v>34</v>
      </c>
      <c r="P25" s="25">
        <v>1293</v>
      </c>
      <c r="Q25" s="25">
        <f t="shared" si="1"/>
        <v>16</v>
      </c>
      <c r="R25" s="1"/>
    </row>
    <row r="26" spans="1:18" s="34" customFormat="1" x14ac:dyDescent="0.3">
      <c r="A26" s="33"/>
      <c r="B26" s="37" t="s">
        <v>34</v>
      </c>
      <c r="C26" s="23">
        <v>14.327999999999999</v>
      </c>
      <c r="D26" s="23">
        <v>13.79</v>
      </c>
      <c r="E26" s="24">
        <f t="shared" si="2"/>
        <v>-0.53800000000000026</v>
      </c>
      <c r="F26" s="26">
        <v>12.09</v>
      </c>
      <c r="G26" s="26">
        <v>12.05</v>
      </c>
      <c r="H26" s="26">
        <v>13.090999999999999</v>
      </c>
      <c r="I26" s="25">
        <f t="shared" si="3"/>
        <v>87.672226250906462</v>
      </c>
      <c r="J26" s="24">
        <f t="shared" si="4"/>
        <v>14.214285714285714</v>
      </c>
      <c r="K26" s="24">
        <f t="shared" si="5"/>
        <v>13.653465346534654</v>
      </c>
      <c r="L26" s="24">
        <f t="shared" si="7"/>
        <v>-0.56082036775105948</v>
      </c>
      <c r="M26" s="25">
        <v>1010</v>
      </c>
      <c r="N26" s="25">
        <v>1008</v>
      </c>
      <c r="O26" s="25">
        <f t="shared" si="6"/>
        <v>2</v>
      </c>
      <c r="P26" s="25">
        <v>1010</v>
      </c>
      <c r="Q26" s="25">
        <f t="shared" si="1"/>
        <v>0</v>
      </c>
      <c r="R26" s="1"/>
    </row>
    <row r="27" spans="1:18" x14ac:dyDescent="0.3">
      <c r="A27" s="2"/>
      <c r="B27" s="37" t="s">
        <v>35</v>
      </c>
      <c r="C27" s="23">
        <v>0.20599999999999999</v>
      </c>
      <c r="D27" s="23">
        <v>0.1</v>
      </c>
      <c r="E27" s="24">
        <f t="shared" si="2"/>
        <v>-0.10599999999999998</v>
      </c>
      <c r="F27" s="26">
        <v>0.08</v>
      </c>
      <c r="G27" s="26">
        <v>0</v>
      </c>
      <c r="H27" s="26">
        <v>0.12</v>
      </c>
      <c r="I27" s="25">
        <f t="shared" si="3"/>
        <v>80</v>
      </c>
      <c r="J27" s="24">
        <f t="shared" si="4"/>
        <v>5.2820512820512819</v>
      </c>
      <c r="K27" s="24">
        <f t="shared" si="5"/>
        <v>3.3333333333333335</v>
      </c>
      <c r="L27" s="24">
        <f t="shared" si="7"/>
        <v>-1.9487179487179485</v>
      </c>
      <c r="M27" s="25">
        <v>30</v>
      </c>
      <c r="N27" s="25">
        <v>39</v>
      </c>
      <c r="O27" s="25">
        <f t="shared" si="6"/>
        <v>-9</v>
      </c>
      <c r="P27" s="25">
        <v>39</v>
      </c>
      <c r="Q27" s="25">
        <f t="shared" si="1"/>
        <v>-9</v>
      </c>
    </row>
    <row r="28" spans="1:18" s="34" customFormat="1" ht="20.25" customHeight="1" x14ac:dyDescent="0.3">
      <c r="A28" s="33"/>
      <c r="B28" s="37" t="s">
        <v>36</v>
      </c>
      <c r="C28" s="23">
        <v>3.5619999999999998</v>
      </c>
      <c r="D28" s="23">
        <v>2.42</v>
      </c>
      <c r="E28" s="24">
        <f t="shared" si="2"/>
        <v>-1.1419999999999999</v>
      </c>
      <c r="F28" s="26">
        <v>2.0499999999999998</v>
      </c>
      <c r="G28" s="26">
        <v>1.53</v>
      </c>
      <c r="H28" s="26">
        <v>3.0009999999999999</v>
      </c>
      <c r="I28" s="25">
        <f t="shared" si="3"/>
        <v>84.710743801652882</v>
      </c>
      <c r="J28" s="24">
        <f t="shared" si="4"/>
        <v>10.384839650145771</v>
      </c>
      <c r="K28" s="24">
        <f t="shared" si="5"/>
        <v>10.521739130434781</v>
      </c>
      <c r="L28" s="24">
        <f t="shared" si="7"/>
        <v>0.13689948028901</v>
      </c>
      <c r="M28" s="25">
        <v>230</v>
      </c>
      <c r="N28" s="25">
        <v>343</v>
      </c>
      <c r="O28" s="25">
        <f t="shared" si="6"/>
        <v>-113</v>
      </c>
      <c r="P28" s="25">
        <v>326</v>
      </c>
      <c r="Q28" s="25">
        <f t="shared" si="1"/>
        <v>-96</v>
      </c>
      <c r="R28" s="1"/>
    </row>
  </sheetData>
  <mergeCells count="7">
    <mergeCell ref="B1:Q1"/>
    <mergeCell ref="B2:B3"/>
    <mergeCell ref="C2:E2"/>
    <mergeCell ref="F2:G2"/>
    <mergeCell ref="I2:I3"/>
    <mergeCell ref="J2:L2"/>
    <mergeCell ref="M2:Q2"/>
  </mergeCells>
  <pageMargins left="0.15748031496062992" right="0.15748031496062992" top="0.74803149606299213" bottom="0.74803149606299213" header="0.31496062992125984" footer="0.31496062992125984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B1" zoomScale="60" zoomScaleNormal="60" workbookViewId="0">
      <selection activeCell="N7" sqref="N7"/>
    </sheetView>
  </sheetViews>
  <sheetFormatPr defaultColWidth="17.85546875" defaultRowHeight="18.75" x14ac:dyDescent="0.3"/>
  <cols>
    <col min="1" max="1" width="4" style="1" hidden="1" customWidth="1"/>
    <col min="2" max="2" width="28.85546875" style="3" customWidth="1"/>
    <col min="3" max="5" width="12.28515625" style="1" customWidth="1"/>
    <col min="6" max="6" width="11" style="1" customWidth="1"/>
    <col min="7" max="9" width="13.42578125" style="1" customWidth="1"/>
    <col min="10" max="12" width="11.7109375" style="1" customWidth="1"/>
    <col min="13" max="17" width="13.42578125" style="1" customWidth="1"/>
    <col min="18" max="238" width="11.5703125" style="1" customWidth="1"/>
    <col min="239" max="239" width="36" style="1" customWidth="1"/>
    <col min="240" max="240" width="11.85546875" style="1" customWidth="1"/>
    <col min="241" max="241" width="11.7109375" style="1" customWidth="1"/>
    <col min="242" max="242" width="12.85546875" style="1" customWidth="1"/>
    <col min="243" max="243" width="13.85546875" style="1" customWidth="1"/>
    <col min="244" max="244" width="15.7109375" style="1" customWidth="1"/>
    <col min="245" max="245" width="17.85546875" style="1"/>
    <col min="246" max="246" width="4" style="1" customWidth="1"/>
    <col min="247" max="247" width="30.28515625" style="1" customWidth="1"/>
    <col min="248" max="251" width="11.140625" style="1" customWidth="1"/>
    <col min="252" max="252" width="15.7109375" style="1" customWidth="1"/>
    <col min="253" max="253" width="14" style="1" customWidth="1"/>
    <col min="254" max="254" width="14.85546875" style="1" customWidth="1"/>
    <col min="255" max="255" width="11" style="1" customWidth="1"/>
    <col min="256" max="256" width="11.5703125" style="1" customWidth="1"/>
    <col min="257" max="257" width="11.42578125" style="1" customWidth="1"/>
    <col min="258" max="258" width="11.85546875" style="1" customWidth="1"/>
    <col min="259" max="259" width="12.42578125" style="1" customWidth="1"/>
    <col min="260" max="260" width="13" style="1" customWidth="1"/>
    <col min="261" max="261" width="12.28515625" style="1" customWidth="1"/>
    <col min="262" max="262" width="11.5703125" style="1" customWidth="1"/>
    <col min="263" max="263" width="5" style="1" customWidth="1"/>
    <col min="264" max="494" width="11.5703125" style="1" customWidth="1"/>
    <col min="495" max="495" width="36" style="1" customWidth="1"/>
    <col min="496" max="496" width="11.85546875" style="1" customWidth="1"/>
    <col min="497" max="497" width="11.7109375" style="1" customWidth="1"/>
    <col min="498" max="498" width="12.85546875" style="1" customWidth="1"/>
    <col min="499" max="499" width="13.85546875" style="1" customWidth="1"/>
    <col min="500" max="500" width="15.7109375" style="1" customWidth="1"/>
    <col min="501" max="501" width="17.85546875" style="1"/>
    <col min="502" max="502" width="4" style="1" customWidth="1"/>
    <col min="503" max="503" width="30.28515625" style="1" customWidth="1"/>
    <col min="504" max="507" width="11.140625" style="1" customWidth="1"/>
    <col min="508" max="508" width="15.7109375" style="1" customWidth="1"/>
    <col min="509" max="509" width="14" style="1" customWidth="1"/>
    <col min="510" max="510" width="14.85546875" style="1" customWidth="1"/>
    <col min="511" max="511" width="11" style="1" customWidth="1"/>
    <col min="512" max="512" width="11.5703125" style="1" customWidth="1"/>
    <col min="513" max="513" width="11.42578125" style="1" customWidth="1"/>
    <col min="514" max="514" width="11.85546875" style="1" customWidth="1"/>
    <col min="515" max="515" width="12.42578125" style="1" customWidth="1"/>
    <col min="516" max="516" width="13" style="1" customWidth="1"/>
    <col min="517" max="517" width="12.28515625" style="1" customWidth="1"/>
    <col min="518" max="518" width="11.5703125" style="1" customWidth="1"/>
    <col min="519" max="519" width="5" style="1" customWidth="1"/>
    <col min="520" max="750" width="11.5703125" style="1" customWidth="1"/>
    <col min="751" max="751" width="36" style="1" customWidth="1"/>
    <col min="752" max="752" width="11.85546875" style="1" customWidth="1"/>
    <col min="753" max="753" width="11.7109375" style="1" customWidth="1"/>
    <col min="754" max="754" width="12.85546875" style="1" customWidth="1"/>
    <col min="755" max="755" width="13.85546875" style="1" customWidth="1"/>
    <col min="756" max="756" width="15.7109375" style="1" customWidth="1"/>
    <col min="757" max="757" width="17.85546875" style="1"/>
    <col min="758" max="758" width="4" style="1" customWidth="1"/>
    <col min="759" max="759" width="30.28515625" style="1" customWidth="1"/>
    <col min="760" max="763" width="11.140625" style="1" customWidth="1"/>
    <col min="764" max="764" width="15.7109375" style="1" customWidth="1"/>
    <col min="765" max="765" width="14" style="1" customWidth="1"/>
    <col min="766" max="766" width="14.85546875" style="1" customWidth="1"/>
    <col min="767" max="767" width="11" style="1" customWidth="1"/>
    <col min="768" max="768" width="11.5703125" style="1" customWidth="1"/>
    <col min="769" max="769" width="11.42578125" style="1" customWidth="1"/>
    <col min="770" max="770" width="11.85546875" style="1" customWidth="1"/>
    <col min="771" max="771" width="12.42578125" style="1" customWidth="1"/>
    <col min="772" max="772" width="13" style="1" customWidth="1"/>
    <col min="773" max="773" width="12.28515625" style="1" customWidth="1"/>
    <col min="774" max="774" width="11.5703125" style="1" customWidth="1"/>
    <col min="775" max="775" width="5" style="1" customWidth="1"/>
    <col min="776" max="1006" width="11.5703125" style="1" customWidth="1"/>
    <col min="1007" max="1007" width="36" style="1" customWidth="1"/>
    <col min="1008" max="1008" width="11.85546875" style="1" customWidth="1"/>
    <col min="1009" max="1009" width="11.7109375" style="1" customWidth="1"/>
    <col min="1010" max="1010" width="12.85546875" style="1" customWidth="1"/>
    <col min="1011" max="1011" width="13.85546875" style="1" customWidth="1"/>
    <col min="1012" max="1012" width="15.7109375" style="1" customWidth="1"/>
    <col min="1013" max="1013" width="17.85546875" style="1"/>
    <col min="1014" max="1014" width="4" style="1" customWidth="1"/>
    <col min="1015" max="1015" width="30.28515625" style="1" customWidth="1"/>
    <col min="1016" max="1019" width="11.140625" style="1" customWidth="1"/>
    <col min="1020" max="1020" width="15.7109375" style="1" customWidth="1"/>
    <col min="1021" max="1021" width="14" style="1" customWidth="1"/>
    <col min="1022" max="1022" width="14.85546875" style="1" customWidth="1"/>
    <col min="1023" max="1023" width="11" style="1" customWidth="1"/>
    <col min="1024" max="1024" width="11.5703125" style="1" customWidth="1"/>
    <col min="1025" max="1025" width="11.42578125" style="1" customWidth="1"/>
    <col min="1026" max="1026" width="11.85546875" style="1" customWidth="1"/>
    <col min="1027" max="1027" width="12.42578125" style="1" customWidth="1"/>
    <col min="1028" max="1028" width="13" style="1" customWidth="1"/>
    <col min="1029" max="1029" width="12.28515625" style="1" customWidth="1"/>
    <col min="1030" max="1030" width="11.5703125" style="1" customWidth="1"/>
    <col min="1031" max="1031" width="5" style="1" customWidth="1"/>
    <col min="1032" max="1262" width="11.5703125" style="1" customWidth="1"/>
    <col min="1263" max="1263" width="36" style="1" customWidth="1"/>
    <col min="1264" max="1264" width="11.85546875" style="1" customWidth="1"/>
    <col min="1265" max="1265" width="11.7109375" style="1" customWidth="1"/>
    <col min="1266" max="1266" width="12.85546875" style="1" customWidth="1"/>
    <col min="1267" max="1267" width="13.85546875" style="1" customWidth="1"/>
    <col min="1268" max="1268" width="15.7109375" style="1" customWidth="1"/>
    <col min="1269" max="1269" width="17.85546875" style="1"/>
    <col min="1270" max="1270" width="4" style="1" customWidth="1"/>
    <col min="1271" max="1271" width="30.28515625" style="1" customWidth="1"/>
    <col min="1272" max="1275" width="11.140625" style="1" customWidth="1"/>
    <col min="1276" max="1276" width="15.7109375" style="1" customWidth="1"/>
    <col min="1277" max="1277" width="14" style="1" customWidth="1"/>
    <col min="1278" max="1278" width="14.85546875" style="1" customWidth="1"/>
    <col min="1279" max="1279" width="11" style="1" customWidth="1"/>
    <col min="1280" max="1280" width="11.5703125" style="1" customWidth="1"/>
    <col min="1281" max="1281" width="11.42578125" style="1" customWidth="1"/>
    <col min="1282" max="1282" width="11.85546875" style="1" customWidth="1"/>
    <col min="1283" max="1283" width="12.42578125" style="1" customWidth="1"/>
    <col min="1284" max="1284" width="13" style="1" customWidth="1"/>
    <col min="1285" max="1285" width="12.28515625" style="1" customWidth="1"/>
    <col min="1286" max="1286" width="11.5703125" style="1" customWidth="1"/>
    <col min="1287" max="1287" width="5" style="1" customWidth="1"/>
    <col min="1288" max="1518" width="11.5703125" style="1" customWidth="1"/>
    <col min="1519" max="1519" width="36" style="1" customWidth="1"/>
    <col min="1520" max="1520" width="11.85546875" style="1" customWidth="1"/>
    <col min="1521" max="1521" width="11.7109375" style="1" customWidth="1"/>
    <col min="1522" max="1522" width="12.85546875" style="1" customWidth="1"/>
    <col min="1523" max="1523" width="13.85546875" style="1" customWidth="1"/>
    <col min="1524" max="1524" width="15.7109375" style="1" customWidth="1"/>
    <col min="1525" max="1525" width="17.85546875" style="1"/>
    <col min="1526" max="1526" width="4" style="1" customWidth="1"/>
    <col min="1527" max="1527" width="30.28515625" style="1" customWidth="1"/>
    <col min="1528" max="1531" width="11.140625" style="1" customWidth="1"/>
    <col min="1532" max="1532" width="15.7109375" style="1" customWidth="1"/>
    <col min="1533" max="1533" width="14" style="1" customWidth="1"/>
    <col min="1534" max="1534" width="14.85546875" style="1" customWidth="1"/>
    <col min="1535" max="1535" width="11" style="1" customWidth="1"/>
    <col min="1536" max="1536" width="11.5703125" style="1" customWidth="1"/>
    <col min="1537" max="1537" width="11.42578125" style="1" customWidth="1"/>
    <col min="1538" max="1538" width="11.85546875" style="1" customWidth="1"/>
    <col min="1539" max="1539" width="12.42578125" style="1" customWidth="1"/>
    <col min="1540" max="1540" width="13" style="1" customWidth="1"/>
    <col min="1541" max="1541" width="12.28515625" style="1" customWidth="1"/>
    <col min="1542" max="1542" width="11.5703125" style="1" customWidth="1"/>
    <col min="1543" max="1543" width="5" style="1" customWidth="1"/>
    <col min="1544" max="1774" width="11.5703125" style="1" customWidth="1"/>
    <col min="1775" max="1775" width="36" style="1" customWidth="1"/>
    <col min="1776" max="1776" width="11.85546875" style="1" customWidth="1"/>
    <col min="1777" max="1777" width="11.7109375" style="1" customWidth="1"/>
    <col min="1778" max="1778" width="12.85546875" style="1" customWidth="1"/>
    <col min="1779" max="1779" width="13.85546875" style="1" customWidth="1"/>
    <col min="1780" max="1780" width="15.7109375" style="1" customWidth="1"/>
    <col min="1781" max="1781" width="17.85546875" style="1"/>
    <col min="1782" max="1782" width="4" style="1" customWidth="1"/>
    <col min="1783" max="1783" width="30.28515625" style="1" customWidth="1"/>
    <col min="1784" max="1787" width="11.140625" style="1" customWidth="1"/>
    <col min="1788" max="1788" width="15.7109375" style="1" customWidth="1"/>
    <col min="1789" max="1789" width="14" style="1" customWidth="1"/>
    <col min="1790" max="1790" width="14.85546875" style="1" customWidth="1"/>
    <col min="1791" max="1791" width="11" style="1" customWidth="1"/>
    <col min="1792" max="1792" width="11.5703125" style="1" customWidth="1"/>
    <col min="1793" max="1793" width="11.42578125" style="1" customWidth="1"/>
    <col min="1794" max="1794" width="11.85546875" style="1" customWidth="1"/>
    <col min="1795" max="1795" width="12.42578125" style="1" customWidth="1"/>
    <col min="1796" max="1796" width="13" style="1" customWidth="1"/>
    <col min="1797" max="1797" width="12.28515625" style="1" customWidth="1"/>
    <col min="1798" max="1798" width="11.5703125" style="1" customWidth="1"/>
    <col min="1799" max="1799" width="5" style="1" customWidth="1"/>
    <col min="1800" max="2030" width="11.5703125" style="1" customWidth="1"/>
    <col min="2031" max="2031" width="36" style="1" customWidth="1"/>
    <col min="2032" max="2032" width="11.85546875" style="1" customWidth="1"/>
    <col min="2033" max="2033" width="11.7109375" style="1" customWidth="1"/>
    <col min="2034" max="2034" width="12.85546875" style="1" customWidth="1"/>
    <col min="2035" max="2035" width="13.85546875" style="1" customWidth="1"/>
    <col min="2036" max="2036" width="15.7109375" style="1" customWidth="1"/>
    <col min="2037" max="2037" width="17.85546875" style="1"/>
    <col min="2038" max="2038" width="4" style="1" customWidth="1"/>
    <col min="2039" max="2039" width="30.28515625" style="1" customWidth="1"/>
    <col min="2040" max="2043" width="11.140625" style="1" customWidth="1"/>
    <col min="2044" max="2044" width="15.7109375" style="1" customWidth="1"/>
    <col min="2045" max="2045" width="14" style="1" customWidth="1"/>
    <col min="2046" max="2046" width="14.85546875" style="1" customWidth="1"/>
    <col min="2047" max="2047" width="11" style="1" customWidth="1"/>
    <col min="2048" max="2048" width="11.5703125" style="1" customWidth="1"/>
    <col min="2049" max="2049" width="11.42578125" style="1" customWidth="1"/>
    <col min="2050" max="2050" width="11.85546875" style="1" customWidth="1"/>
    <col min="2051" max="2051" width="12.42578125" style="1" customWidth="1"/>
    <col min="2052" max="2052" width="13" style="1" customWidth="1"/>
    <col min="2053" max="2053" width="12.28515625" style="1" customWidth="1"/>
    <col min="2054" max="2054" width="11.5703125" style="1" customWidth="1"/>
    <col min="2055" max="2055" width="5" style="1" customWidth="1"/>
    <col min="2056" max="2286" width="11.5703125" style="1" customWidth="1"/>
    <col min="2287" max="2287" width="36" style="1" customWidth="1"/>
    <col min="2288" max="2288" width="11.85546875" style="1" customWidth="1"/>
    <col min="2289" max="2289" width="11.7109375" style="1" customWidth="1"/>
    <col min="2290" max="2290" width="12.85546875" style="1" customWidth="1"/>
    <col min="2291" max="2291" width="13.85546875" style="1" customWidth="1"/>
    <col min="2292" max="2292" width="15.7109375" style="1" customWidth="1"/>
    <col min="2293" max="2293" width="17.85546875" style="1"/>
    <col min="2294" max="2294" width="4" style="1" customWidth="1"/>
    <col min="2295" max="2295" width="30.28515625" style="1" customWidth="1"/>
    <col min="2296" max="2299" width="11.140625" style="1" customWidth="1"/>
    <col min="2300" max="2300" width="15.7109375" style="1" customWidth="1"/>
    <col min="2301" max="2301" width="14" style="1" customWidth="1"/>
    <col min="2302" max="2302" width="14.85546875" style="1" customWidth="1"/>
    <col min="2303" max="2303" width="11" style="1" customWidth="1"/>
    <col min="2304" max="2304" width="11.5703125" style="1" customWidth="1"/>
    <col min="2305" max="2305" width="11.42578125" style="1" customWidth="1"/>
    <col min="2306" max="2306" width="11.85546875" style="1" customWidth="1"/>
    <col min="2307" max="2307" width="12.42578125" style="1" customWidth="1"/>
    <col min="2308" max="2308" width="13" style="1" customWidth="1"/>
    <col min="2309" max="2309" width="12.28515625" style="1" customWidth="1"/>
    <col min="2310" max="2310" width="11.5703125" style="1" customWidth="1"/>
    <col min="2311" max="2311" width="5" style="1" customWidth="1"/>
    <col min="2312" max="2542" width="11.5703125" style="1" customWidth="1"/>
    <col min="2543" max="2543" width="36" style="1" customWidth="1"/>
    <col min="2544" max="2544" width="11.85546875" style="1" customWidth="1"/>
    <col min="2545" max="2545" width="11.7109375" style="1" customWidth="1"/>
    <col min="2546" max="2546" width="12.85546875" style="1" customWidth="1"/>
    <col min="2547" max="2547" width="13.85546875" style="1" customWidth="1"/>
    <col min="2548" max="2548" width="15.7109375" style="1" customWidth="1"/>
    <col min="2549" max="2549" width="17.85546875" style="1"/>
    <col min="2550" max="2550" width="4" style="1" customWidth="1"/>
    <col min="2551" max="2551" width="30.28515625" style="1" customWidth="1"/>
    <col min="2552" max="2555" width="11.140625" style="1" customWidth="1"/>
    <col min="2556" max="2556" width="15.7109375" style="1" customWidth="1"/>
    <col min="2557" max="2557" width="14" style="1" customWidth="1"/>
    <col min="2558" max="2558" width="14.85546875" style="1" customWidth="1"/>
    <col min="2559" max="2559" width="11" style="1" customWidth="1"/>
    <col min="2560" max="2560" width="11.5703125" style="1" customWidth="1"/>
    <col min="2561" max="2561" width="11.42578125" style="1" customWidth="1"/>
    <col min="2562" max="2562" width="11.85546875" style="1" customWidth="1"/>
    <col min="2563" max="2563" width="12.42578125" style="1" customWidth="1"/>
    <col min="2564" max="2564" width="13" style="1" customWidth="1"/>
    <col min="2565" max="2565" width="12.28515625" style="1" customWidth="1"/>
    <col min="2566" max="2566" width="11.5703125" style="1" customWidth="1"/>
    <col min="2567" max="2567" width="5" style="1" customWidth="1"/>
    <col min="2568" max="2798" width="11.5703125" style="1" customWidth="1"/>
    <col min="2799" max="2799" width="36" style="1" customWidth="1"/>
    <col min="2800" max="2800" width="11.85546875" style="1" customWidth="1"/>
    <col min="2801" max="2801" width="11.7109375" style="1" customWidth="1"/>
    <col min="2802" max="2802" width="12.85546875" style="1" customWidth="1"/>
    <col min="2803" max="2803" width="13.85546875" style="1" customWidth="1"/>
    <col min="2804" max="2804" width="15.7109375" style="1" customWidth="1"/>
    <col min="2805" max="2805" width="17.85546875" style="1"/>
    <col min="2806" max="2806" width="4" style="1" customWidth="1"/>
    <col min="2807" max="2807" width="30.28515625" style="1" customWidth="1"/>
    <col min="2808" max="2811" width="11.140625" style="1" customWidth="1"/>
    <col min="2812" max="2812" width="15.7109375" style="1" customWidth="1"/>
    <col min="2813" max="2813" width="14" style="1" customWidth="1"/>
    <col min="2814" max="2814" width="14.85546875" style="1" customWidth="1"/>
    <col min="2815" max="2815" width="11" style="1" customWidth="1"/>
    <col min="2816" max="2816" width="11.5703125" style="1" customWidth="1"/>
    <col min="2817" max="2817" width="11.42578125" style="1" customWidth="1"/>
    <col min="2818" max="2818" width="11.85546875" style="1" customWidth="1"/>
    <col min="2819" max="2819" width="12.42578125" style="1" customWidth="1"/>
    <col min="2820" max="2820" width="13" style="1" customWidth="1"/>
    <col min="2821" max="2821" width="12.28515625" style="1" customWidth="1"/>
    <col min="2822" max="2822" width="11.5703125" style="1" customWidth="1"/>
    <col min="2823" max="2823" width="5" style="1" customWidth="1"/>
    <col min="2824" max="3054" width="11.5703125" style="1" customWidth="1"/>
    <col min="3055" max="3055" width="36" style="1" customWidth="1"/>
    <col min="3056" max="3056" width="11.85546875" style="1" customWidth="1"/>
    <col min="3057" max="3057" width="11.7109375" style="1" customWidth="1"/>
    <col min="3058" max="3058" width="12.85546875" style="1" customWidth="1"/>
    <col min="3059" max="3059" width="13.85546875" style="1" customWidth="1"/>
    <col min="3060" max="3060" width="15.7109375" style="1" customWidth="1"/>
    <col min="3061" max="3061" width="17.85546875" style="1"/>
    <col min="3062" max="3062" width="4" style="1" customWidth="1"/>
    <col min="3063" max="3063" width="30.28515625" style="1" customWidth="1"/>
    <col min="3064" max="3067" width="11.140625" style="1" customWidth="1"/>
    <col min="3068" max="3068" width="15.7109375" style="1" customWidth="1"/>
    <col min="3069" max="3069" width="14" style="1" customWidth="1"/>
    <col min="3070" max="3070" width="14.85546875" style="1" customWidth="1"/>
    <col min="3071" max="3071" width="11" style="1" customWidth="1"/>
    <col min="3072" max="3072" width="11.5703125" style="1" customWidth="1"/>
    <col min="3073" max="3073" width="11.42578125" style="1" customWidth="1"/>
    <col min="3074" max="3074" width="11.85546875" style="1" customWidth="1"/>
    <col min="3075" max="3075" width="12.42578125" style="1" customWidth="1"/>
    <col min="3076" max="3076" width="13" style="1" customWidth="1"/>
    <col min="3077" max="3077" width="12.28515625" style="1" customWidth="1"/>
    <col min="3078" max="3078" width="11.5703125" style="1" customWidth="1"/>
    <col min="3079" max="3079" width="5" style="1" customWidth="1"/>
    <col min="3080" max="3310" width="11.5703125" style="1" customWidth="1"/>
    <col min="3311" max="3311" width="36" style="1" customWidth="1"/>
    <col min="3312" max="3312" width="11.85546875" style="1" customWidth="1"/>
    <col min="3313" max="3313" width="11.7109375" style="1" customWidth="1"/>
    <col min="3314" max="3314" width="12.85546875" style="1" customWidth="1"/>
    <col min="3315" max="3315" width="13.85546875" style="1" customWidth="1"/>
    <col min="3316" max="3316" width="15.7109375" style="1" customWidth="1"/>
    <col min="3317" max="3317" width="17.85546875" style="1"/>
    <col min="3318" max="3318" width="4" style="1" customWidth="1"/>
    <col min="3319" max="3319" width="30.28515625" style="1" customWidth="1"/>
    <col min="3320" max="3323" width="11.140625" style="1" customWidth="1"/>
    <col min="3324" max="3324" width="15.7109375" style="1" customWidth="1"/>
    <col min="3325" max="3325" width="14" style="1" customWidth="1"/>
    <col min="3326" max="3326" width="14.85546875" style="1" customWidth="1"/>
    <col min="3327" max="3327" width="11" style="1" customWidth="1"/>
    <col min="3328" max="3328" width="11.5703125" style="1" customWidth="1"/>
    <col min="3329" max="3329" width="11.42578125" style="1" customWidth="1"/>
    <col min="3330" max="3330" width="11.85546875" style="1" customWidth="1"/>
    <col min="3331" max="3331" width="12.42578125" style="1" customWidth="1"/>
    <col min="3332" max="3332" width="13" style="1" customWidth="1"/>
    <col min="3333" max="3333" width="12.28515625" style="1" customWidth="1"/>
    <col min="3334" max="3334" width="11.5703125" style="1" customWidth="1"/>
    <col min="3335" max="3335" width="5" style="1" customWidth="1"/>
    <col min="3336" max="3566" width="11.5703125" style="1" customWidth="1"/>
    <col min="3567" max="3567" width="36" style="1" customWidth="1"/>
    <col min="3568" max="3568" width="11.85546875" style="1" customWidth="1"/>
    <col min="3569" max="3569" width="11.7109375" style="1" customWidth="1"/>
    <col min="3570" max="3570" width="12.85546875" style="1" customWidth="1"/>
    <col min="3571" max="3571" width="13.85546875" style="1" customWidth="1"/>
    <col min="3572" max="3572" width="15.7109375" style="1" customWidth="1"/>
    <col min="3573" max="3573" width="17.85546875" style="1"/>
    <col min="3574" max="3574" width="4" style="1" customWidth="1"/>
    <col min="3575" max="3575" width="30.28515625" style="1" customWidth="1"/>
    <col min="3576" max="3579" width="11.140625" style="1" customWidth="1"/>
    <col min="3580" max="3580" width="15.7109375" style="1" customWidth="1"/>
    <col min="3581" max="3581" width="14" style="1" customWidth="1"/>
    <col min="3582" max="3582" width="14.85546875" style="1" customWidth="1"/>
    <col min="3583" max="3583" width="11" style="1" customWidth="1"/>
    <col min="3584" max="3584" width="11.5703125" style="1" customWidth="1"/>
    <col min="3585" max="3585" width="11.42578125" style="1" customWidth="1"/>
    <col min="3586" max="3586" width="11.85546875" style="1" customWidth="1"/>
    <col min="3587" max="3587" width="12.42578125" style="1" customWidth="1"/>
    <col min="3588" max="3588" width="13" style="1" customWidth="1"/>
    <col min="3589" max="3589" width="12.28515625" style="1" customWidth="1"/>
    <col min="3590" max="3590" width="11.5703125" style="1" customWidth="1"/>
    <col min="3591" max="3591" width="5" style="1" customWidth="1"/>
    <col min="3592" max="3822" width="11.5703125" style="1" customWidth="1"/>
    <col min="3823" max="3823" width="36" style="1" customWidth="1"/>
    <col min="3824" max="3824" width="11.85546875" style="1" customWidth="1"/>
    <col min="3825" max="3825" width="11.7109375" style="1" customWidth="1"/>
    <col min="3826" max="3826" width="12.85546875" style="1" customWidth="1"/>
    <col min="3827" max="3827" width="13.85546875" style="1" customWidth="1"/>
    <col min="3828" max="3828" width="15.7109375" style="1" customWidth="1"/>
    <col min="3829" max="3829" width="17.85546875" style="1"/>
    <col min="3830" max="3830" width="4" style="1" customWidth="1"/>
    <col min="3831" max="3831" width="30.28515625" style="1" customWidth="1"/>
    <col min="3832" max="3835" width="11.140625" style="1" customWidth="1"/>
    <col min="3836" max="3836" width="15.7109375" style="1" customWidth="1"/>
    <col min="3837" max="3837" width="14" style="1" customWidth="1"/>
    <col min="3838" max="3838" width="14.85546875" style="1" customWidth="1"/>
    <col min="3839" max="3839" width="11" style="1" customWidth="1"/>
    <col min="3840" max="3840" width="11.5703125" style="1" customWidth="1"/>
    <col min="3841" max="3841" width="11.42578125" style="1" customWidth="1"/>
    <col min="3842" max="3842" width="11.85546875" style="1" customWidth="1"/>
    <col min="3843" max="3843" width="12.42578125" style="1" customWidth="1"/>
    <col min="3844" max="3844" width="13" style="1" customWidth="1"/>
    <col min="3845" max="3845" width="12.28515625" style="1" customWidth="1"/>
    <col min="3846" max="3846" width="11.5703125" style="1" customWidth="1"/>
    <col min="3847" max="3847" width="5" style="1" customWidth="1"/>
    <col min="3848" max="4078" width="11.5703125" style="1" customWidth="1"/>
    <col min="4079" max="4079" width="36" style="1" customWidth="1"/>
    <col min="4080" max="4080" width="11.85546875" style="1" customWidth="1"/>
    <col min="4081" max="4081" width="11.7109375" style="1" customWidth="1"/>
    <col min="4082" max="4082" width="12.85546875" style="1" customWidth="1"/>
    <col min="4083" max="4083" width="13.85546875" style="1" customWidth="1"/>
    <col min="4084" max="4084" width="15.7109375" style="1" customWidth="1"/>
    <col min="4085" max="4085" width="17.85546875" style="1"/>
    <col min="4086" max="4086" width="4" style="1" customWidth="1"/>
    <col min="4087" max="4087" width="30.28515625" style="1" customWidth="1"/>
    <col min="4088" max="4091" width="11.140625" style="1" customWidth="1"/>
    <col min="4092" max="4092" width="15.7109375" style="1" customWidth="1"/>
    <col min="4093" max="4093" width="14" style="1" customWidth="1"/>
    <col min="4094" max="4094" width="14.85546875" style="1" customWidth="1"/>
    <col min="4095" max="4095" width="11" style="1" customWidth="1"/>
    <col min="4096" max="4096" width="11.5703125" style="1" customWidth="1"/>
    <col min="4097" max="4097" width="11.42578125" style="1" customWidth="1"/>
    <col min="4098" max="4098" width="11.85546875" style="1" customWidth="1"/>
    <col min="4099" max="4099" width="12.42578125" style="1" customWidth="1"/>
    <col min="4100" max="4100" width="13" style="1" customWidth="1"/>
    <col min="4101" max="4101" width="12.28515625" style="1" customWidth="1"/>
    <col min="4102" max="4102" width="11.5703125" style="1" customWidth="1"/>
    <col min="4103" max="4103" width="5" style="1" customWidth="1"/>
    <col min="4104" max="4334" width="11.5703125" style="1" customWidth="1"/>
    <col min="4335" max="4335" width="36" style="1" customWidth="1"/>
    <col min="4336" max="4336" width="11.85546875" style="1" customWidth="1"/>
    <col min="4337" max="4337" width="11.7109375" style="1" customWidth="1"/>
    <col min="4338" max="4338" width="12.85546875" style="1" customWidth="1"/>
    <col min="4339" max="4339" width="13.85546875" style="1" customWidth="1"/>
    <col min="4340" max="4340" width="15.7109375" style="1" customWidth="1"/>
    <col min="4341" max="4341" width="17.85546875" style="1"/>
    <col min="4342" max="4342" width="4" style="1" customWidth="1"/>
    <col min="4343" max="4343" width="30.28515625" style="1" customWidth="1"/>
    <col min="4344" max="4347" width="11.140625" style="1" customWidth="1"/>
    <col min="4348" max="4348" width="15.7109375" style="1" customWidth="1"/>
    <col min="4349" max="4349" width="14" style="1" customWidth="1"/>
    <col min="4350" max="4350" width="14.85546875" style="1" customWidth="1"/>
    <col min="4351" max="4351" width="11" style="1" customWidth="1"/>
    <col min="4352" max="4352" width="11.5703125" style="1" customWidth="1"/>
    <col min="4353" max="4353" width="11.42578125" style="1" customWidth="1"/>
    <col min="4354" max="4354" width="11.85546875" style="1" customWidth="1"/>
    <col min="4355" max="4355" width="12.42578125" style="1" customWidth="1"/>
    <col min="4356" max="4356" width="13" style="1" customWidth="1"/>
    <col min="4357" max="4357" width="12.28515625" style="1" customWidth="1"/>
    <col min="4358" max="4358" width="11.5703125" style="1" customWidth="1"/>
    <col min="4359" max="4359" width="5" style="1" customWidth="1"/>
    <col min="4360" max="4590" width="11.5703125" style="1" customWidth="1"/>
    <col min="4591" max="4591" width="36" style="1" customWidth="1"/>
    <col min="4592" max="4592" width="11.85546875" style="1" customWidth="1"/>
    <col min="4593" max="4593" width="11.7109375" style="1" customWidth="1"/>
    <col min="4594" max="4594" width="12.85546875" style="1" customWidth="1"/>
    <col min="4595" max="4595" width="13.85546875" style="1" customWidth="1"/>
    <col min="4596" max="4596" width="15.7109375" style="1" customWidth="1"/>
    <col min="4597" max="4597" width="17.85546875" style="1"/>
    <col min="4598" max="4598" width="4" style="1" customWidth="1"/>
    <col min="4599" max="4599" width="30.28515625" style="1" customWidth="1"/>
    <col min="4600" max="4603" width="11.140625" style="1" customWidth="1"/>
    <col min="4604" max="4604" width="15.7109375" style="1" customWidth="1"/>
    <col min="4605" max="4605" width="14" style="1" customWidth="1"/>
    <col min="4606" max="4606" width="14.85546875" style="1" customWidth="1"/>
    <col min="4607" max="4607" width="11" style="1" customWidth="1"/>
    <col min="4608" max="4608" width="11.5703125" style="1" customWidth="1"/>
    <col min="4609" max="4609" width="11.42578125" style="1" customWidth="1"/>
    <col min="4610" max="4610" width="11.85546875" style="1" customWidth="1"/>
    <col min="4611" max="4611" width="12.42578125" style="1" customWidth="1"/>
    <col min="4612" max="4612" width="13" style="1" customWidth="1"/>
    <col min="4613" max="4613" width="12.28515625" style="1" customWidth="1"/>
    <col min="4614" max="4614" width="11.5703125" style="1" customWidth="1"/>
    <col min="4615" max="4615" width="5" style="1" customWidth="1"/>
    <col min="4616" max="4846" width="11.5703125" style="1" customWidth="1"/>
    <col min="4847" max="4847" width="36" style="1" customWidth="1"/>
    <col min="4848" max="4848" width="11.85546875" style="1" customWidth="1"/>
    <col min="4849" max="4849" width="11.7109375" style="1" customWidth="1"/>
    <col min="4850" max="4850" width="12.85546875" style="1" customWidth="1"/>
    <col min="4851" max="4851" width="13.85546875" style="1" customWidth="1"/>
    <col min="4852" max="4852" width="15.7109375" style="1" customWidth="1"/>
    <col min="4853" max="4853" width="17.85546875" style="1"/>
    <col min="4854" max="4854" width="4" style="1" customWidth="1"/>
    <col min="4855" max="4855" width="30.28515625" style="1" customWidth="1"/>
    <col min="4856" max="4859" width="11.140625" style="1" customWidth="1"/>
    <col min="4860" max="4860" width="15.7109375" style="1" customWidth="1"/>
    <col min="4861" max="4861" width="14" style="1" customWidth="1"/>
    <col min="4862" max="4862" width="14.85546875" style="1" customWidth="1"/>
    <col min="4863" max="4863" width="11" style="1" customWidth="1"/>
    <col min="4864" max="4864" width="11.5703125" style="1" customWidth="1"/>
    <col min="4865" max="4865" width="11.42578125" style="1" customWidth="1"/>
    <col min="4866" max="4866" width="11.85546875" style="1" customWidth="1"/>
    <col min="4867" max="4867" width="12.42578125" style="1" customWidth="1"/>
    <col min="4868" max="4868" width="13" style="1" customWidth="1"/>
    <col min="4869" max="4869" width="12.28515625" style="1" customWidth="1"/>
    <col min="4870" max="4870" width="11.5703125" style="1" customWidth="1"/>
    <col min="4871" max="4871" width="5" style="1" customWidth="1"/>
    <col min="4872" max="5102" width="11.5703125" style="1" customWidth="1"/>
    <col min="5103" max="5103" width="36" style="1" customWidth="1"/>
    <col min="5104" max="5104" width="11.85546875" style="1" customWidth="1"/>
    <col min="5105" max="5105" width="11.7109375" style="1" customWidth="1"/>
    <col min="5106" max="5106" width="12.85546875" style="1" customWidth="1"/>
    <col min="5107" max="5107" width="13.85546875" style="1" customWidth="1"/>
    <col min="5108" max="5108" width="15.7109375" style="1" customWidth="1"/>
    <col min="5109" max="5109" width="17.85546875" style="1"/>
    <col min="5110" max="5110" width="4" style="1" customWidth="1"/>
    <col min="5111" max="5111" width="30.28515625" style="1" customWidth="1"/>
    <col min="5112" max="5115" width="11.140625" style="1" customWidth="1"/>
    <col min="5116" max="5116" width="15.7109375" style="1" customWidth="1"/>
    <col min="5117" max="5117" width="14" style="1" customWidth="1"/>
    <col min="5118" max="5118" width="14.85546875" style="1" customWidth="1"/>
    <col min="5119" max="5119" width="11" style="1" customWidth="1"/>
    <col min="5120" max="5120" width="11.5703125" style="1" customWidth="1"/>
    <col min="5121" max="5121" width="11.42578125" style="1" customWidth="1"/>
    <col min="5122" max="5122" width="11.85546875" style="1" customWidth="1"/>
    <col min="5123" max="5123" width="12.42578125" style="1" customWidth="1"/>
    <col min="5124" max="5124" width="13" style="1" customWidth="1"/>
    <col min="5125" max="5125" width="12.28515625" style="1" customWidth="1"/>
    <col min="5126" max="5126" width="11.5703125" style="1" customWidth="1"/>
    <col min="5127" max="5127" width="5" style="1" customWidth="1"/>
    <col min="5128" max="5358" width="11.5703125" style="1" customWidth="1"/>
    <col min="5359" max="5359" width="36" style="1" customWidth="1"/>
    <col min="5360" max="5360" width="11.85546875" style="1" customWidth="1"/>
    <col min="5361" max="5361" width="11.7109375" style="1" customWidth="1"/>
    <col min="5362" max="5362" width="12.85546875" style="1" customWidth="1"/>
    <col min="5363" max="5363" width="13.85546875" style="1" customWidth="1"/>
    <col min="5364" max="5364" width="15.7109375" style="1" customWidth="1"/>
    <col min="5365" max="5365" width="17.85546875" style="1"/>
    <col min="5366" max="5366" width="4" style="1" customWidth="1"/>
    <col min="5367" max="5367" width="30.28515625" style="1" customWidth="1"/>
    <col min="5368" max="5371" width="11.140625" style="1" customWidth="1"/>
    <col min="5372" max="5372" width="15.7109375" style="1" customWidth="1"/>
    <col min="5373" max="5373" width="14" style="1" customWidth="1"/>
    <col min="5374" max="5374" width="14.85546875" style="1" customWidth="1"/>
    <col min="5375" max="5375" width="11" style="1" customWidth="1"/>
    <col min="5376" max="5376" width="11.5703125" style="1" customWidth="1"/>
    <col min="5377" max="5377" width="11.42578125" style="1" customWidth="1"/>
    <col min="5378" max="5378" width="11.85546875" style="1" customWidth="1"/>
    <col min="5379" max="5379" width="12.42578125" style="1" customWidth="1"/>
    <col min="5380" max="5380" width="13" style="1" customWidth="1"/>
    <col min="5381" max="5381" width="12.28515625" style="1" customWidth="1"/>
    <col min="5382" max="5382" width="11.5703125" style="1" customWidth="1"/>
    <col min="5383" max="5383" width="5" style="1" customWidth="1"/>
    <col min="5384" max="5614" width="11.5703125" style="1" customWidth="1"/>
    <col min="5615" max="5615" width="36" style="1" customWidth="1"/>
    <col min="5616" max="5616" width="11.85546875" style="1" customWidth="1"/>
    <col min="5617" max="5617" width="11.7109375" style="1" customWidth="1"/>
    <col min="5618" max="5618" width="12.85546875" style="1" customWidth="1"/>
    <col min="5619" max="5619" width="13.85546875" style="1" customWidth="1"/>
    <col min="5620" max="5620" width="15.7109375" style="1" customWidth="1"/>
    <col min="5621" max="5621" width="17.85546875" style="1"/>
    <col min="5622" max="5622" width="4" style="1" customWidth="1"/>
    <col min="5623" max="5623" width="30.28515625" style="1" customWidth="1"/>
    <col min="5624" max="5627" width="11.140625" style="1" customWidth="1"/>
    <col min="5628" max="5628" width="15.7109375" style="1" customWidth="1"/>
    <col min="5629" max="5629" width="14" style="1" customWidth="1"/>
    <col min="5630" max="5630" width="14.85546875" style="1" customWidth="1"/>
    <col min="5631" max="5631" width="11" style="1" customWidth="1"/>
    <col min="5632" max="5632" width="11.5703125" style="1" customWidth="1"/>
    <col min="5633" max="5633" width="11.42578125" style="1" customWidth="1"/>
    <col min="5634" max="5634" width="11.85546875" style="1" customWidth="1"/>
    <col min="5635" max="5635" width="12.42578125" style="1" customWidth="1"/>
    <col min="5636" max="5636" width="13" style="1" customWidth="1"/>
    <col min="5637" max="5637" width="12.28515625" style="1" customWidth="1"/>
    <col min="5638" max="5638" width="11.5703125" style="1" customWidth="1"/>
    <col min="5639" max="5639" width="5" style="1" customWidth="1"/>
    <col min="5640" max="5870" width="11.5703125" style="1" customWidth="1"/>
    <col min="5871" max="5871" width="36" style="1" customWidth="1"/>
    <col min="5872" max="5872" width="11.85546875" style="1" customWidth="1"/>
    <col min="5873" max="5873" width="11.7109375" style="1" customWidth="1"/>
    <col min="5874" max="5874" width="12.85546875" style="1" customWidth="1"/>
    <col min="5875" max="5875" width="13.85546875" style="1" customWidth="1"/>
    <col min="5876" max="5876" width="15.7109375" style="1" customWidth="1"/>
    <col min="5877" max="5877" width="17.85546875" style="1"/>
    <col min="5878" max="5878" width="4" style="1" customWidth="1"/>
    <col min="5879" max="5879" width="30.28515625" style="1" customWidth="1"/>
    <col min="5880" max="5883" width="11.140625" style="1" customWidth="1"/>
    <col min="5884" max="5884" width="15.7109375" style="1" customWidth="1"/>
    <col min="5885" max="5885" width="14" style="1" customWidth="1"/>
    <col min="5886" max="5886" width="14.85546875" style="1" customWidth="1"/>
    <col min="5887" max="5887" width="11" style="1" customWidth="1"/>
    <col min="5888" max="5888" width="11.5703125" style="1" customWidth="1"/>
    <col min="5889" max="5889" width="11.42578125" style="1" customWidth="1"/>
    <col min="5890" max="5890" width="11.85546875" style="1" customWidth="1"/>
    <col min="5891" max="5891" width="12.42578125" style="1" customWidth="1"/>
    <col min="5892" max="5892" width="13" style="1" customWidth="1"/>
    <col min="5893" max="5893" width="12.28515625" style="1" customWidth="1"/>
    <col min="5894" max="5894" width="11.5703125" style="1" customWidth="1"/>
    <col min="5895" max="5895" width="5" style="1" customWidth="1"/>
    <col min="5896" max="6126" width="11.5703125" style="1" customWidth="1"/>
    <col min="6127" max="6127" width="36" style="1" customWidth="1"/>
    <col min="6128" max="6128" width="11.85546875" style="1" customWidth="1"/>
    <col min="6129" max="6129" width="11.7109375" style="1" customWidth="1"/>
    <col min="6130" max="6130" width="12.85546875" style="1" customWidth="1"/>
    <col min="6131" max="6131" width="13.85546875" style="1" customWidth="1"/>
    <col min="6132" max="6132" width="15.7109375" style="1" customWidth="1"/>
    <col min="6133" max="6133" width="17.85546875" style="1"/>
    <col min="6134" max="6134" width="4" style="1" customWidth="1"/>
    <col min="6135" max="6135" width="30.28515625" style="1" customWidth="1"/>
    <col min="6136" max="6139" width="11.140625" style="1" customWidth="1"/>
    <col min="6140" max="6140" width="15.7109375" style="1" customWidth="1"/>
    <col min="6141" max="6141" width="14" style="1" customWidth="1"/>
    <col min="6142" max="6142" width="14.85546875" style="1" customWidth="1"/>
    <col min="6143" max="6143" width="11" style="1" customWidth="1"/>
    <col min="6144" max="6144" width="11.5703125" style="1" customWidth="1"/>
    <col min="6145" max="6145" width="11.42578125" style="1" customWidth="1"/>
    <col min="6146" max="6146" width="11.85546875" style="1" customWidth="1"/>
    <col min="6147" max="6147" width="12.42578125" style="1" customWidth="1"/>
    <col min="6148" max="6148" width="13" style="1" customWidth="1"/>
    <col min="6149" max="6149" width="12.28515625" style="1" customWidth="1"/>
    <col min="6150" max="6150" width="11.5703125" style="1" customWidth="1"/>
    <col min="6151" max="6151" width="5" style="1" customWidth="1"/>
    <col min="6152" max="6382" width="11.5703125" style="1" customWidth="1"/>
    <col min="6383" max="6383" width="36" style="1" customWidth="1"/>
    <col min="6384" max="6384" width="11.85546875" style="1" customWidth="1"/>
    <col min="6385" max="6385" width="11.7109375" style="1" customWidth="1"/>
    <col min="6386" max="6386" width="12.85546875" style="1" customWidth="1"/>
    <col min="6387" max="6387" width="13.85546875" style="1" customWidth="1"/>
    <col min="6388" max="6388" width="15.7109375" style="1" customWidth="1"/>
    <col min="6389" max="6389" width="17.85546875" style="1"/>
    <col min="6390" max="6390" width="4" style="1" customWidth="1"/>
    <col min="6391" max="6391" width="30.28515625" style="1" customWidth="1"/>
    <col min="6392" max="6395" width="11.140625" style="1" customWidth="1"/>
    <col min="6396" max="6396" width="15.7109375" style="1" customWidth="1"/>
    <col min="6397" max="6397" width="14" style="1" customWidth="1"/>
    <col min="6398" max="6398" width="14.85546875" style="1" customWidth="1"/>
    <col min="6399" max="6399" width="11" style="1" customWidth="1"/>
    <col min="6400" max="6400" width="11.5703125" style="1" customWidth="1"/>
    <col min="6401" max="6401" width="11.42578125" style="1" customWidth="1"/>
    <col min="6402" max="6402" width="11.85546875" style="1" customWidth="1"/>
    <col min="6403" max="6403" width="12.42578125" style="1" customWidth="1"/>
    <col min="6404" max="6404" width="13" style="1" customWidth="1"/>
    <col min="6405" max="6405" width="12.28515625" style="1" customWidth="1"/>
    <col min="6406" max="6406" width="11.5703125" style="1" customWidth="1"/>
    <col min="6407" max="6407" width="5" style="1" customWidth="1"/>
    <col min="6408" max="6638" width="11.5703125" style="1" customWidth="1"/>
    <col min="6639" max="6639" width="36" style="1" customWidth="1"/>
    <col min="6640" max="6640" width="11.85546875" style="1" customWidth="1"/>
    <col min="6641" max="6641" width="11.7109375" style="1" customWidth="1"/>
    <col min="6642" max="6642" width="12.85546875" style="1" customWidth="1"/>
    <col min="6643" max="6643" width="13.85546875" style="1" customWidth="1"/>
    <col min="6644" max="6644" width="15.7109375" style="1" customWidth="1"/>
    <col min="6645" max="6645" width="17.85546875" style="1"/>
    <col min="6646" max="6646" width="4" style="1" customWidth="1"/>
    <col min="6647" max="6647" width="30.28515625" style="1" customWidth="1"/>
    <col min="6648" max="6651" width="11.140625" style="1" customWidth="1"/>
    <col min="6652" max="6652" width="15.7109375" style="1" customWidth="1"/>
    <col min="6653" max="6653" width="14" style="1" customWidth="1"/>
    <col min="6654" max="6654" width="14.85546875" style="1" customWidth="1"/>
    <col min="6655" max="6655" width="11" style="1" customWidth="1"/>
    <col min="6656" max="6656" width="11.5703125" style="1" customWidth="1"/>
    <col min="6657" max="6657" width="11.42578125" style="1" customWidth="1"/>
    <col min="6658" max="6658" width="11.85546875" style="1" customWidth="1"/>
    <col min="6659" max="6659" width="12.42578125" style="1" customWidth="1"/>
    <col min="6660" max="6660" width="13" style="1" customWidth="1"/>
    <col min="6661" max="6661" width="12.28515625" style="1" customWidth="1"/>
    <col min="6662" max="6662" width="11.5703125" style="1" customWidth="1"/>
    <col min="6663" max="6663" width="5" style="1" customWidth="1"/>
    <col min="6664" max="6894" width="11.5703125" style="1" customWidth="1"/>
    <col min="6895" max="6895" width="36" style="1" customWidth="1"/>
    <col min="6896" max="6896" width="11.85546875" style="1" customWidth="1"/>
    <col min="6897" max="6897" width="11.7109375" style="1" customWidth="1"/>
    <col min="6898" max="6898" width="12.85546875" style="1" customWidth="1"/>
    <col min="6899" max="6899" width="13.85546875" style="1" customWidth="1"/>
    <col min="6900" max="6900" width="15.7109375" style="1" customWidth="1"/>
    <col min="6901" max="6901" width="17.85546875" style="1"/>
    <col min="6902" max="6902" width="4" style="1" customWidth="1"/>
    <col min="6903" max="6903" width="30.28515625" style="1" customWidth="1"/>
    <col min="6904" max="6907" width="11.140625" style="1" customWidth="1"/>
    <col min="6908" max="6908" width="15.7109375" style="1" customWidth="1"/>
    <col min="6909" max="6909" width="14" style="1" customWidth="1"/>
    <col min="6910" max="6910" width="14.85546875" style="1" customWidth="1"/>
    <col min="6911" max="6911" width="11" style="1" customWidth="1"/>
    <col min="6912" max="6912" width="11.5703125" style="1" customWidth="1"/>
    <col min="6913" max="6913" width="11.42578125" style="1" customWidth="1"/>
    <col min="6914" max="6914" width="11.85546875" style="1" customWidth="1"/>
    <col min="6915" max="6915" width="12.42578125" style="1" customWidth="1"/>
    <col min="6916" max="6916" width="13" style="1" customWidth="1"/>
    <col min="6917" max="6917" width="12.28515625" style="1" customWidth="1"/>
    <col min="6918" max="6918" width="11.5703125" style="1" customWidth="1"/>
    <col min="6919" max="6919" width="5" style="1" customWidth="1"/>
    <col min="6920" max="7150" width="11.5703125" style="1" customWidth="1"/>
    <col min="7151" max="7151" width="36" style="1" customWidth="1"/>
    <col min="7152" max="7152" width="11.85546875" style="1" customWidth="1"/>
    <col min="7153" max="7153" width="11.7109375" style="1" customWidth="1"/>
    <col min="7154" max="7154" width="12.85546875" style="1" customWidth="1"/>
    <col min="7155" max="7155" width="13.85546875" style="1" customWidth="1"/>
    <col min="7156" max="7156" width="15.7109375" style="1" customWidth="1"/>
    <col min="7157" max="7157" width="17.85546875" style="1"/>
    <col min="7158" max="7158" width="4" style="1" customWidth="1"/>
    <col min="7159" max="7159" width="30.28515625" style="1" customWidth="1"/>
    <col min="7160" max="7163" width="11.140625" style="1" customWidth="1"/>
    <col min="7164" max="7164" width="15.7109375" style="1" customWidth="1"/>
    <col min="7165" max="7165" width="14" style="1" customWidth="1"/>
    <col min="7166" max="7166" width="14.85546875" style="1" customWidth="1"/>
    <col min="7167" max="7167" width="11" style="1" customWidth="1"/>
    <col min="7168" max="7168" width="11.5703125" style="1" customWidth="1"/>
    <col min="7169" max="7169" width="11.42578125" style="1" customWidth="1"/>
    <col min="7170" max="7170" width="11.85546875" style="1" customWidth="1"/>
    <col min="7171" max="7171" width="12.42578125" style="1" customWidth="1"/>
    <col min="7172" max="7172" width="13" style="1" customWidth="1"/>
    <col min="7173" max="7173" width="12.28515625" style="1" customWidth="1"/>
    <col min="7174" max="7174" width="11.5703125" style="1" customWidth="1"/>
    <col min="7175" max="7175" width="5" style="1" customWidth="1"/>
    <col min="7176" max="7406" width="11.5703125" style="1" customWidth="1"/>
    <col min="7407" max="7407" width="36" style="1" customWidth="1"/>
    <col min="7408" max="7408" width="11.85546875" style="1" customWidth="1"/>
    <col min="7409" max="7409" width="11.7109375" style="1" customWidth="1"/>
    <col min="7410" max="7410" width="12.85546875" style="1" customWidth="1"/>
    <col min="7411" max="7411" width="13.85546875" style="1" customWidth="1"/>
    <col min="7412" max="7412" width="15.7109375" style="1" customWidth="1"/>
    <col min="7413" max="7413" width="17.85546875" style="1"/>
    <col min="7414" max="7414" width="4" style="1" customWidth="1"/>
    <col min="7415" max="7415" width="30.28515625" style="1" customWidth="1"/>
    <col min="7416" max="7419" width="11.140625" style="1" customWidth="1"/>
    <col min="7420" max="7420" width="15.7109375" style="1" customWidth="1"/>
    <col min="7421" max="7421" width="14" style="1" customWidth="1"/>
    <col min="7422" max="7422" width="14.85546875" style="1" customWidth="1"/>
    <col min="7423" max="7423" width="11" style="1" customWidth="1"/>
    <col min="7424" max="7424" width="11.5703125" style="1" customWidth="1"/>
    <col min="7425" max="7425" width="11.42578125" style="1" customWidth="1"/>
    <col min="7426" max="7426" width="11.85546875" style="1" customWidth="1"/>
    <col min="7427" max="7427" width="12.42578125" style="1" customWidth="1"/>
    <col min="7428" max="7428" width="13" style="1" customWidth="1"/>
    <col min="7429" max="7429" width="12.28515625" style="1" customWidth="1"/>
    <col min="7430" max="7430" width="11.5703125" style="1" customWidth="1"/>
    <col min="7431" max="7431" width="5" style="1" customWidth="1"/>
    <col min="7432" max="7662" width="11.5703125" style="1" customWidth="1"/>
    <col min="7663" max="7663" width="36" style="1" customWidth="1"/>
    <col min="7664" max="7664" width="11.85546875" style="1" customWidth="1"/>
    <col min="7665" max="7665" width="11.7109375" style="1" customWidth="1"/>
    <col min="7666" max="7666" width="12.85546875" style="1" customWidth="1"/>
    <col min="7667" max="7667" width="13.85546875" style="1" customWidth="1"/>
    <col min="7668" max="7668" width="15.7109375" style="1" customWidth="1"/>
    <col min="7669" max="7669" width="17.85546875" style="1"/>
    <col min="7670" max="7670" width="4" style="1" customWidth="1"/>
    <col min="7671" max="7671" width="30.28515625" style="1" customWidth="1"/>
    <col min="7672" max="7675" width="11.140625" style="1" customWidth="1"/>
    <col min="7676" max="7676" width="15.7109375" style="1" customWidth="1"/>
    <col min="7677" max="7677" width="14" style="1" customWidth="1"/>
    <col min="7678" max="7678" width="14.85546875" style="1" customWidth="1"/>
    <col min="7679" max="7679" width="11" style="1" customWidth="1"/>
    <col min="7680" max="7680" width="11.5703125" style="1" customWidth="1"/>
    <col min="7681" max="7681" width="11.42578125" style="1" customWidth="1"/>
    <col min="7682" max="7682" width="11.85546875" style="1" customWidth="1"/>
    <col min="7683" max="7683" width="12.42578125" style="1" customWidth="1"/>
    <col min="7684" max="7684" width="13" style="1" customWidth="1"/>
    <col min="7685" max="7685" width="12.28515625" style="1" customWidth="1"/>
    <col min="7686" max="7686" width="11.5703125" style="1" customWidth="1"/>
    <col min="7687" max="7687" width="5" style="1" customWidth="1"/>
    <col min="7688" max="7918" width="11.5703125" style="1" customWidth="1"/>
    <col min="7919" max="7919" width="36" style="1" customWidth="1"/>
    <col min="7920" max="7920" width="11.85546875" style="1" customWidth="1"/>
    <col min="7921" max="7921" width="11.7109375" style="1" customWidth="1"/>
    <col min="7922" max="7922" width="12.85546875" style="1" customWidth="1"/>
    <col min="7923" max="7923" width="13.85546875" style="1" customWidth="1"/>
    <col min="7924" max="7924" width="15.7109375" style="1" customWidth="1"/>
    <col min="7925" max="7925" width="17.85546875" style="1"/>
    <col min="7926" max="7926" width="4" style="1" customWidth="1"/>
    <col min="7927" max="7927" width="30.28515625" style="1" customWidth="1"/>
    <col min="7928" max="7931" width="11.140625" style="1" customWidth="1"/>
    <col min="7932" max="7932" width="15.7109375" style="1" customWidth="1"/>
    <col min="7933" max="7933" width="14" style="1" customWidth="1"/>
    <col min="7934" max="7934" width="14.85546875" style="1" customWidth="1"/>
    <col min="7935" max="7935" width="11" style="1" customWidth="1"/>
    <col min="7936" max="7936" width="11.5703125" style="1" customWidth="1"/>
    <col min="7937" max="7937" width="11.42578125" style="1" customWidth="1"/>
    <col min="7938" max="7938" width="11.85546875" style="1" customWidth="1"/>
    <col min="7939" max="7939" width="12.42578125" style="1" customWidth="1"/>
    <col min="7940" max="7940" width="13" style="1" customWidth="1"/>
    <col min="7941" max="7941" width="12.28515625" style="1" customWidth="1"/>
    <col min="7942" max="7942" width="11.5703125" style="1" customWidth="1"/>
    <col min="7943" max="7943" width="5" style="1" customWidth="1"/>
    <col min="7944" max="8174" width="11.5703125" style="1" customWidth="1"/>
    <col min="8175" max="8175" width="36" style="1" customWidth="1"/>
    <col min="8176" max="8176" width="11.85546875" style="1" customWidth="1"/>
    <col min="8177" max="8177" width="11.7109375" style="1" customWidth="1"/>
    <col min="8178" max="8178" width="12.85546875" style="1" customWidth="1"/>
    <col min="8179" max="8179" width="13.85546875" style="1" customWidth="1"/>
    <col min="8180" max="8180" width="15.7109375" style="1" customWidth="1"/>
    <col min="8181" max="8181" width="17.85546875" style="1"/>
    <col min="8182" max="8182" width="4" style="1" customWidth="1"/>
    <col min="8183" max="8183" width="30.28515625" style="1" customWidth="1"/>
    <col min="8184" max="8187" width="11.140625" style="1" customWidth="1"/>
    <col min="8188" max="8188" width="15.7109375" style="1" customWidth="1"/>
    <col min="8189" max="8189" width="14" style="1" customWidth="1"/>
    <col min="8190" max="8190" width="14.85546875" style="1" customWidth="1"/>
    <col min="8191" max="8191" width="11" style="1" customWidth="1"/>
    <col min="8192" max="8192" width="11.5703125" style="1" customWidth="1"/>
    <col min="8193" max="8193" width="11.42578125" style="1" customWidth="1"/>
    <col min="8194" max="8194" width="11.85546875" style="1" customWidth="1"/>
    <col min="8195" max="8195" width="12.42578125" style="1" customWidth="1"/>
    <col min="8196" max="8196" width="13" style="1" customWidth="1"/>
    <col min="8197" max="8197" width="12.28515625" style="1" customWidth="1"/>
    <col min="8198" max="8198" width="11.5703125" style="1" customWidth="1"/>
    <col min="8199" max="8199" width="5" style="1" customWidth="1"/>
    <col min="8200" max="8430" width="11.5703125" style="1" customWidth="1"/>
    <col min="8431" max="8431" width="36" style="1" customWidth="1"/>
    <col min="8432" max="8432" width="11.85546875" style="1" customWidth="1"/>
    <col min="8433" max="8433" width="11.7109375" style="1" customWidth="1"/>
    <col min="8434" max="8434" width="12.85546875" style="1" customWidth="1"/>
    <col min="8435" max="8435" width="13.85546875" style="1" customWidth="1"/>
    <col min="8436" max="8436" width="15.7109375" style="1" customWidth="1"/>
    <col min="8437" max="8437" width="17.85546875" style="1"/>
    <col min="8438" max="8438" width="4" style="1" customWidth="1"/>
    <col min="8439" max="8439" width="30.28515625" style="1" customWidth="1"/>
    <col min="8440" max="8443" width="11.140625" style="1" customWidth="1"/>
    <col min="8444" max="8444" width="15.7109375" style="1" customWidth="1"/>
    <col min="8445" max="8445" width="14" style="1" customWidth="1"/>
    <col min="8446" max="8446" width="14.85546875" style="1" customWidth="1"/>
    <col min="8447" max="8447" width="11" style="1" customWidth="1"/>
    <col min="8448" max="8448" width="11.5703125" style="1" customWidth="1"/>
    <col min="8449" max="8449" width="11.42578125" style="1" customWidth="1"/>
    <col min="8450" max="8450" width="11.85546875" style="1" customWidth="1"/>
    <col min="8451" max="8451" width="12.42578125" style="1" customWidth="1"/>
    <col min="8452" max="8452" width="13" style="1" customWidth="1"/>
    <col min="8453" max="8453" width="12.28515625" style="1" customWidth="1"/>
    <col min="8454" max="8454" width="11.5703125" style="1" customWidth="1"/>
    <col min="8455" max="8455" width="5" style="1" customWidth="1"/>
    <col min="8456" max="8686" width="11.5703125" style="1" customWidth="1"/>
    <col min="8687" max="8687" width="36" style="1" customWidth="1"/>
    <col min="8688" max="8688" width="11.85546875" style="1" customWidth="1"/>
    <col min="8689" max="8689" width="11.7109375" style="1" customWidth="1"/>
    <col min="8690" max="8690" width="12.85546875" style="1" customWidth="1"/>
    <col min="8691" max="8691" width="13.85546875" style="1" customWidth="1"/>
    <col min="8692" max="8692" width="15.7109375" style="1" customWidth="1"/>
    <col min="8693" max="8693" width="17.85546875" style="1"/>
    <col min="8694" max="8694" width="4" style="1" customWidth="1"/>
    <col min="8695" max="8695" width="30.28515625" style="1" customWidth="1"/>
    <col min="8696" max="8699" width="11.140625" style="1" customWidth="1"/>
    <col min="8700" max="8700" width="15.7109375" style="1" customWidth="1"/>
    <col min="8701" max="8701" width="14" style="1" customWidth="1"/>
    <col min="8702" max="8702" width="14.85546875" style="1" customWidth="1"/>
    <col min="8703" max="8703" width="11" style="1" customWidth="1"/>
    <col min="8704" max="8704" width="11.5703125" style="1" customWidth="1"/>
    <col min="8705" max="8705" width="11.42578125" style="1" customWidth="1"/>
    <col min="8706" max="8706" width="11.85546875" style="1" customWidth="1"/>
    <col min="8707" max="8707" width="12.42578125" style="1" customWidth="1"/>
    <col min="8708" max="8708" width="13" style="1" customWidth="1"/>
    <col min="8709" max="8709" width="12.28515625" style="1" customWidth="1"/>
    <col min="8710" max="8710" width="11.5703125" style="1" customWidth="1"/>
    <col min="8711" max="8711" width="5" style="1" customWidth="1"/>
    <col min="8712" max="8942" width="11.5703125" style="1" customWidth="1"/>
    <col min="8943" max="8943" width="36" style="1" customWidth="1"/>
    <col min="8944" max="8944" width="11.85546875" style="1" customWidth="1"/>
    <col min="8945" max="8945" width="11.7109375" style="1" customWidth="1"/>
    <col min="8946" max="8946" width="12.85546875" style="1" customWidth="1"/>
    <col min="8947" max="8947" width="13.85546875" style="1" customWidth="1"/>
    <col min="8948" max="8948" width="15.7109375" style="1" customWidth="1"/>
    <col min="8949" max="8949" width="17.85546875" style="1"/>
    <col min="8950" max="8950" width="4" style="1" customWidth="1"/>
    <col min="8951" max="8951" width="30.28515625" style="1" customWidth="1"/>
    <col min="8952" max="8955" width="11.140625" style="1" customWidth="1"/>
    <col min="8956" max="8956" width="15.7109375" style="1" customWidth="1"/>
    <col min="8957" max="8957" width="14" style="1" customWidth="1"/>
    <col min="8958" max="8958" width="14.85546875" style="1" customWidth="1"/>
    <col min="8959" max="8959" width="11" style="1" customWidth="1"/>
    <col min="8960" max="8960" width="11.5703125" style="1" customWidth="1"/>
    <col min="8961" max="8961" width="11.42578125" style="1" customWidth="1"/>
    <col min="8962" max="8962" width="11.85546875" style="1" customWidth="1"/>
    <col min="8963" max="8963" width="12.42578125" style="1" customWidth="1"/>
    <col min="8964" max="8964" width="13" style="1" customWidth="1"/>
    <col min="8965" max="8965" width="12.28515625" style="1" customWidth="1"/>
    <col min="8966" max="8966" width="11.5703125" style="1" customWidth="1"/>
    <col min="8967" max="8967" width="5" style="1" customWidth="1"/>
    <col min="8968" max="9198" width="11.5703125" style="1" customWidth="1"/>
    <col min="9199" max="9199" width="36" style="1" customWidth="1"/>
    <col min="9200" max="9200" width="11.85546875" style="1" customWidth="1"/>
    <col min="9201" max="9201" width="11.7109375" style="1" customWidth="1"/>
    <col min="9202" max="9202" width="12.85546875" style="1" customWidth="1"/>
    <col min="9203" max="9203" width="13.85546875" style="1" customWidth="1"/>
    <col min="9204" max="9204" width="15.7109375" style="1" customWidth="1"/>
    <col min="9205" max="9205" width="17.85546875" style="1"/>
    <col min="9206" max="9206" width="4" style="1" customWidth="1"/>
    <col min="9207" max="9207" width="30.28515625" style="1" customWidth="1"/>
    <col min="9208" max="9211" width="11.140625" style="1" customWidth="1"/>
    <col min="9212" max="9212" width="15.7109375" style="1" customWidth="1"/>
    <col min="9213" max="9213" width="14" style="1" customWidth="1"/>
    <col min="9214" max="9214" width="14.85546875" style="1" customWidth="1"/>
    <col min="9215" max="9215" width="11" style="1" customWidth="1"/>
    <col min="9216" max="9216" width="11.5703125" style="1" customWidth="1"/>
    <col min="9217" max="9217" width="11.42578125" style="1" customWidth="1"/>
    <col min="9218" max="9218" width="11.85546875" style="1" customWidth="1"/>
    <col min="9219" max="9219" width="12.42578125" style="1" customWidth="1"/>
    <col min="9220" max="9220" width="13" style="1" customWidth="1"/>
    <col min="9221" max="9221" width="12.28515625" style="1" customWidth="1"/>
    <col min="9222" max="9222" width="11.5703125" style="1" customWidth="1"/>
    <col min="9223" max="9223" width="5" style="1" customWidth="1"/>
    <col min="9224" max="9454" width="11.5703125" style="1" customWidth="1"/>
    <col min="9455" max="9455" width="36" style="1" customWidth="1"/>
    <col min="9456" max="9456" width="11.85546875" style="1" customWidth="1"/>
    <col min="9457" max="9457" width="11.7109375" style="1" customWidth="1"/>
    <col min="9458" max="9458" width="12.85546875" style="1" customWidth="1"/>
    <col min="9459" max="9459" width="13.85546875" style="1" customWidth="1"/>
    <col min="9460" max="9460" width="15.7109375" style="1" customWidth="1"/>
    <col min="9461" max="9461" width="17.85546875" style="1"/>
    <col min="9462" max="9462" width="4" style="1" customWidth="1"/>
    <col min="9463" max="9463" width="30.28515625" style="1" customWidth="1"/>
    <col min="9464" max="9467" width="11.140625" style="1" customWidth="1"/>
    <col min="9468" max="9468" width="15.7109375" style="1" customWidth="1"/>
    <col min="9469" max="9469" width="14" style="1" customWidth="1"/>
    <col min="9470" max="9470" width="14.85546875" style="1" customWidth="1"/>
    <col min="9471" max="9471" width="11" style="1" customWidth="1"/>
    <col min="9472" max="9472" width="11.5703125" style="1" customWidth="1"/>
    <col min="9473" max="9473" width="11.42578125" style="1" customWidth="1"/>
    <col min="9474" max="9474" width="11.85546875" style="1" customWidth="1"/>
    <col min="9475" max="9475" width="12.42578125" style="1" customWidth="1"/>
    <col min="9476" max="9476" width="13" style="1" customWidth="1"/>
    <col min="9477" max="9477" width="12.28515625" style="1" customWidth="1"/>
    <col min="9478" max="9478" width="11.5703125" style="1" customWidth="1"/>
    <col min="9479" max="9479" width="5" style="1" customWidth="1"/>
    <col min="9480" max="9710" width="11.5703125" style="1" customWidth="1"/>
    <col min="9711" max="9711" width="36" style="1" customWidth="1"/>
    <col min="9712" max="9712" width="11.85546875" style="1" customWidth="1"/>
    <col min="9713" max="9713" width="11.7109375" style="1" customWidth="1"/>
    <col min="9714" max="9714" width="12.85546875" style="1" customWidth="1"/>
    <col min="9715" max="9715" width="13.85546875" style="1" customWidth="1"/>
    <col min="9716" max="9716" width="15.7109375" style="1" customWidth="1"/>
    <col min="9717" max="9717" width="17.85546875" style="1"/>
    <col min="9718" max="9718" width="4" style="1" customWidth="1"/>
    <col min="9719" max="9719" width="30.28515625" style="1" customWidth="1"/>
    <col min="9720" max="9723" width="11.140625" style="1" customWidth="1"/>
    <col min="9724" max="9724" width="15.7109375" style="1" customWidth="1"/>
    <col min="9725" max="9725" width="14" style="1" customWidth="1"/>
    <col min="9726" max="9726" width="14.85546875" style="1" customWidth="1"/>
    <col min="9727" max="9727" width="11" style="1" customWidth="1"/>
    <col min="9728" max="9728" width="11.5703125" style="1" customWidth="1"/>
    <col min="9729" max="9729" width="11.42578125" style="1" customWidth="1"/>
    <col min="9730" max="9730" width="11.85546875" style="1" customWidth="1"/>
    <col min="9731" max="9731" width="12.42578125" style="1" customWidth="1"/>
    <col min="9732" max="9732" width="13" style="1" customWidth="1"/>
    <col min="9733" max="9733" width="12.28515625" style="1" customWidth="1"/>
    <col min="9734" max="9734" width="11.5703125" style="1" customWidth="1"/>
    <col min="9735" max="9735" width="5" style="1" customWidth="1"/>
    <col min="9736" max="9966" width="11.5703125" style="1" customWidth="1"/>
    <col min="9967" max="9967" width="36" style="1" customWidth="1"/>
    <col min="9968" max="9968" width="11.85546875" style="1" customWidth="1"/>
    <col min="9969" max="9969" width="11.7109375" style="1" customWidth="1"/>
    <col min="9970" max="9970" width="12.85546875" style="1" customWidth="1"/>
    <col min="9971" max="9971" width="13.85546875" style="1" customWidth="1"/>
    <col min="9972" max="9972" width="15.7109375" style="1" customWidth="1"/>
    <col min="9973" max="9973" width="17.85546875" style="1"/>
    <col min="9974" max="9974" width="4" style="1" customWidth="1"/>
    <col min="9975" max="9975" width="30.28515625" style="1" customWidth="1"/>
    <col min="9976" max="9979" width="11.140625" style="1" customWidth="1"/>
    <col min="9980" max="9980" width="15.7109375" style="1" customWidth="1"/>
    <col min="9981" max="9981" width="14" style="1" customWidth="1"/>
    <col min="9982" max="9982" width="14.85546875" style="1" customWidth="1"/>
    <col min="9983" max="9983" width="11" style="1" customWidth="1"/>
    <col min="9984" max="9984" width="11.5703125" style="1" customWidth="1"/>
    <col min="9985" max="9985" width="11.42578125" style="1" customWidth="1"/>
    <col min="9986" max="9986" width="11.85546875" style="1" customWidth="1"/>
    <col min="9987" max="9987" width="12.42578125" style="1" customWidth="1"/>
    <col min="9988" max="9988" width="13" style="1" customWidth="1"/>
    <col min="9989" max="9989" width="12.28515625" style="1" customWidth="1"/>
    <col min="9990" max="9990" width="11.5703125" style="1" customWidth="1"/>
    <col min="9991" max="9991" width="5" style="1" customWidth="1"/>
    <col min="9992" max="10222" width="11.5703125" style="1" customWidth="1"/>
    <col min="10223" max="10223" width="36" style="1" customWidth="1"/>
    <col min="10224" max="10224" width="11.85546875" style="1" customWidth="1"/>
    <col min="10225" max="10225" width="11.7109375" style="1" customWidth="1"/>
    <col min="10226" max="10226" width="12.85546875" style="1" customWidth="1"/>
    <col min="10227" max="10227" width="13.85546875" style="1" customWidth="1"/>
    <col min="10228" max="10228" width="15.7109375" style="1" customWidth="1"/>
    <col min="10229" max="10229" width="17.85546875" style="1"/>
    <col min="10230" max="10230" width="4" style="1" customWidth="1"/>
    <col min="10231" max="10231" width="30.28515625" style="1" customWidth="1"/>
    <col min="10232" max="10235" width="11.140625" style="1" customWidth="1"/>
    <col min="10236" max="10236" width="15.7109375" style="1" customWidth="1"/>
    <col min="10237" max="10237" width="14" style="1" customWidth="1"/>
    <col min="10238" max="10238" width="14.85546875" style="1" customWidth="1"/>
    <col min="10239" max="10239" width="11" style="1" customWidth="1"/>
    <col min="10240" max="10240" width="11.5703125" style="1" customWidth="1"/>
    <col min="10241" max="10241" width="11.42578125" style="1" customWidth="1"/>
    <col min="10242" max="10242" width="11.85546875" style="1" customWidth="1"/>
    <col min="10243" max="10243" width="12.42578125" style="1" customWidth="1"/>
    <col min="10244" max="10244" width="13" style="1" customWidth="1"/>
    <col min="10245" max="10245" width="12.28515625" style="1" customWidth="1"/>
    <col min="10246" max="10246" width="11.5703125" style="1" customWidth="1"/>
    <col min="10247" max="10247" width="5" style="1" customWidth="1"/>
    <col min="10248" max="10478" width="11.5703125" style="1" customWidth="1"/>
    <col min="10479" max="10479" width="36" style="1" customWidth="1"/>
    <col min="10480" max="10480" width="11.85546875" style="1" customWidth="1"/>
    <col min="10481" max="10481" width="11.7109375" style="1" customWidth="1"/>
    <col min="10482" max="10482" width="12.85546875" style="1" customWidth="1"/>
    <col min="10483" max="10483" width="13.85546875" style="1" customWidth="1"/>
    <col min="10484" max="10484" width="15.7109375" style="1" customWidth="1"/>
    <col min="10485" max="10485" width="17.85546875" style="1"/>
    <col min="10486" max="10486" width="4" style="1" customWidth="1"/>
    <col min="10487" max="10487" width="30.28515625" style="1" customWidth="1"/>
    <col min="10488" max="10491" width="11.140625" style="1" customWidth="1"/>
    <col min="10492" max="10492" width="15.7109375" style="1" customWidth="1"/>
    <col min="10493" max="10493" width="14" style="1" customWidth="1"/>
    <col min="10494" max="10494" width="14.85546875" style="1" customWidth="1"/>
    <col min="10495" max="10495" width="11" style="1" customWidth="1"/>
    <col min="10496" max="10496" width="11.5703125" style="1" customWidth="1"/>
    <col min="10497" max="10497" width="11.42578125" style="1" customWidth="1"/>
    <col min="10498" max="10498" width="11.85546875" style="1" customWidth="1"/>
    <col min="10499" max="10499" width="12.42578125" style="1" customWidth="1"/>
    <col min="10500" max="10500" width="13" style="1" customWidth="1"/>
    <col min="10501" max="10501" width="12.28515625" style="1" customWidth="1"/>
    <col min="10502" max="10502" width="11.5703125" style="1" customWidth="1"/>
    <col min="10503" max="10503" width="5" style="1" customWidth="1"/>
    <col min="10504" max="10734" width="11.5703125" style="1" customWidth="1"/>
    <col min="10735" max="10735" width="36" style="1" customWidth="1"/>
    <col min="10736" max="10736" width="11.85546875" style="1" customWidth="1"/>
    <col min="10737" max="10737" width="11.7109375" style="1" customWidth="1"/>
    <col min="10738" max="10738" width="12.85546875" style="1" customWidth="1"/>
    <col min="10739" max="10739" width="13.85546875" style="1" customWidth="1"/>
    <col min="10740" max="10740" width="15.7109375" style="1" customWidth="1"/>
    <col min="10741" max="10741" width="17.85546875" style="1"/>
    <col min="10742" max="10742" width="4" style="1" customWidth="1"/>
    <col min="10743" max="10743" width="30.28515625" style="1" customWidth="1"/>
    <col min="10744" max="10747" width="11.140625" style="1" customWidth="1"/>
    <col min="10748" max="10748" width="15.7109375" style="1" customWidth="1"/>
    <col min="10749" max="10749" width="14" style="1" customWidth="1"/>
    <col min="10750" max="10750" width="14.85546875" style="1" customWidth="1"/>
    <col min="10751" max="10751" width="11" style="1" customWidth="1"/>
    <col min="10752" max="10752" width="11.5703125" style="1" customWidth="1"/>
    <col min="10753" max="10753" width="11.42578125" style="1" customWidth="1"/>
    <col min="10754" max="10754" width="11.85546875" style="1" customWidth="1"/>
    <col min="10755" max="10755" width="12.42578125" style="1" customWidth="1"/>
    <col min="10756" max="10756" width="13" style="1" customWidth="1"/>
    <col min="10757" max="10757" width="12.28515625" style="1" customWidth="1"/>
    <col min="10758" max="10758" width="11.5703125" style="1" customWidth="1"/>
    <col min="10759" max="10759" width="5" style="1" customWidth="1"/>
    <col min="10760" max="10990" width="11.5703125" style="1" customWidth="1"/>
    <col min="10991" max="10991" width="36" style="1" customWidth="1"/>
    <col min="10992" max="10992" width="11.85546875" style="1" customWidth="1"/>
    <col min="10993" max="10993" width="11.7109375" style="1" customWidth="1"/>
    <col min="10994" max="10994" width="12.85546875" style="1" customWidth="1"/>
    <col min="10995" max="10995" width="13.85546875" style="1" customWidth="1"/>
    <col min="10996" max="10996" width="15.7109375" style="1" customWidth="1"/>
    <col min="10997" max="10997" width="17.85546875" style="1"/>
    <col min="10998" max="10998" width="4" style="1" customWidth="1"/>
    <col min="10999" max="10999" width="30.28515625" style="1" customWidth="1"/>
    <col min="11000" max="11003" width="11.140625" style="1" customWidth="1"/>
    <col min="11004" max="11004" width="15.7109375" style="1" customWidth="1"/>
    <col min="11005" max="11005" width="14" style="1" customWidth="1"/>
    <col min="11006" max="11006" width="14.85546875" style="1" customWidth="1"/>
    <col min="11007" max="11007" width="11" style="1" customWidth="1"/>
    <col min="11008" max="11008" width="11.5703125" style="1" customWidth="1"/>
    <col min="11009" max="11009" width="11.42578125" style="1" customWidth="1"/>
    <col min="11010" max="11010" width="11.85546875" style="1" customWidth="1"/>
    <col min="11011" max="11011" width="12.42578125" style="1" customWidth="1"/>
    <col min="11012" max="11012" width="13" style="1" customWidth="1"/>
    <col min="11013" max="11013" width="12.28515625" style="1" customWidth="1"/>
    <col min="11014" max="11014" width="11.5703125" style="1" customWidth="1"/>
    <col min="11015" max="11015" width="5" style="1" customWidth="1"/>
    <col min="11016" max="11246" width="11.5703125" style="1" customWidth="1"/>
    <col min="11247" max="11247" width="36" style="1" customWidth="1"/>
    <col min="11248" max="11248" width="11.85546875" style="1" customWidth="1"/>
    <col min="11249" max="11249" width="11.7109375" style="1" customWidth="1"/>
    <col min="11250" max="11250" width="12.85546875" style="1" customWidth="1"/>
    <col min="11251" max="11251" width="13.85546875" style="1" customWidth="1"/>
    <col min="11252" max="11252" width="15.7109375" style="1" customWidth="1"/>
    <col min="11253" max="11253" width="17.85546875" style="1"/>
    <col min="11254" max="11254" width="4" style="1" customWidth="1"/>
    <col min="11255" max="11255" width="30.28515625" style="1" customWidth="1"/>
    <col min="11256" max="11259" width="11.140625" style="1" customWidth="1"/>
    <col min="11260" max="11260" width="15.7109375" style="1" customWidth="1"/>
    <col min="11261" max="11261" width="14" style="1" customWidth="1"/>
    <col min="11262" max="11262" width="14.85546875" style="1" customWidth="1"/>
    <col min="11263" max="11263" width="11" style="1" customWidth="1"/>
    <col min="11264" max="11264" width="11.5703125" style="1" customWidth="1"/>
    <col min="11265" max="11265" width="11.42578125" style="1" customWidth="1"/>
    <col min="11266" max="11266" width="11.85546875" style="1" customWidth="1"/>
    <col min="11267" max="11267" width="12.42578125" style="1" customWidth="1"/>
    <col min="11268" max="11268" width="13" style="1" customWidth="1"/>
    <col min="11269" max="11269" width="12.28515625" style="1" customWidth="1"/>
    <col min="11270" max="11270" width="11.5703125" style="1" customWidth="1"/>
    <col min="11271" max="11271" width="5" style="1" customWidth="1"/>
    <col min="11272" max="11502" width="11.5703125" style="1" customWidth="1"/>
    <col min="11503" max="11503" width="36" style="1" customWidth="1"/>
    <col min="11504" max="11504" width="11.85546875" style="1" customWidth="1"/>
    <col min="11505" max="11505" width="11.7109375" style="1" customWidth="1"/>
    <col min="11506" max="11506" width="12.85546875" style="1" customWidth="1"/>
    <col min="11507" max="11507" width="13.85546875" style="1" customWidth="1"/>
    <col min="11508" max="11508" width="15.7109375" style="1" customWidth="1"/>
    <col min="11509" max="11509" width="17.85546875" style="1"/>
    <col min="11510" max="11510" width="4" style="1" customWidth="1"/>
    <col min="11511" max="11511" width="30.28515625" style="1" customWidth="1"/>
    <col min="11512" max="11515" width="11.140625" style="1" customWidth="1"/>
    <col min="11516" max="11516" width="15.7109375" style="1" customWidth="1"/>
    <col min="11517" max="11517" width="14" style="1" customWidth="1"/>
    <col min="11518" max="11518" width="14.85546875" style="1" customWidth="1"/>
    <col min="11519" max="11519" width="11" style="1" customWidth="1"/>
    <col min="11520" max="11520" width="11.5703125" style="1" customWidth="1"/>
    <col min="11521" max="11521" width="11.42578125" style="1" customWidth="1"/>
    <col min="11522" max="11522" width="11.85546875" style="1" customWidth="1"/>
    <col min="11523" max="11523" width="12.42578125" style="1" customWidth="1"/>
    <col min="11524" max="11524" width="13" style="1" customWidth="1"/>
    <col min="11525" max="11525" width="12.28515625" style="1" customWidth="1"/>
    <col min="11526" max="11526" width="11.5703125" style="1" customWidth="1"/>
    <col min="11527" max="11527" width="5" style="1" customWidth="1"/>
    <col min="11528" max="11758" width="11.5703125" style="1" customWidth="1"/>
    <col min="11759" max="11759" width="36" style="1" customWidth="1"/>
    <col min="11760" max="11760" width="11.85546875" style="1" customWidth="1"/>
    <col min="11761" max="11761" width="11.7109375" style="1" customWidth="1"/>
    <col min="11762" max="11762" width="12.85546875" style="1" customWidth="1"/>
    <col min="11763" max="11763" width="13.85546875" style="1" customWidth="1"/>
    <col min="11764" max="11764" width="15.7109375" style="1" customWidth="1"/>
    <col min="11765" max="11765" width="17.85546875" style="1"/>
    <col min="11766" max="11766" width="4" style="1" customWidth="1"/>
    <col min="11767" max="11767" width="30.28515625" style="1" customWidth="1"/>
    <col min="11768" max="11771" width="11.140625" style="1" customWidth="1"/>
    <col min="11772" max="11772" width="15.7109375" style="1" customWidth="1"/>
    <col min="11773" max="11773" width="14" style="1" customWidth="1"/>
    <col min="11774" max="11774" width="14.85546875" style="1" customWidth="1"/>
    <col min="11775" max="11775" width="11" style="1" customWidth="1"/>
    <col min="11776" max="11776" width="11.5703125" style="1" customWidth="1"/>
    <col min="11777" max="11777" width="11.42578125" style="1" customWidth="1"/>
    <col min="11778" max="11778" width="11.85546875" style="1" customWidth="1"/>
    <col min="11779" max="11779" width="12.42578125" style="1" customWidth="1"/>
    <col min="11780" max="11780" width="13" style="1" customWidth="1"/>
    <col min="11781" max="11781" width="12.28515625" style="1" customWidth="1"/>
    <col min="11782" max="11782" width="11.5703125" style="1" customWidth="1"/>
    <col min="11783" max="11783" width="5" style="1" customWidth="1"/>
    <col min="11784" max="12014" width="11.5703125" style="1" customWidth="1"/>
    <col min="12015" max="12015" width="36" style="1" customWidth="1"/>
    <col min="12016" max="12016" width="11.85546875" style="1" customWidth="1"/>
    <col min="12017" max="12017" width="11.7109375" style="1" customWidth="1"/>
    <col min="12018" max="12018" width="12.85546875" style="1" customWidth="1"/>
    <col min="12019" max="12019" width="13.85546875" style="1" customWidth="1"/>
    <col min="12020" max="12020" width="15.7109375" style="1" customWidth="1"/>
    <col min="12021" max="12021" width="17.85546875" style="1"/>
    <col min="12022" max="12022" width="4" style="1" customWidth="1"/>
    <col min="12023" max="12023" width="30.28515625" style="1" customWidth="1"/>
    <col min="12024" max="12027" width="11.140625" style="1" customWidth="1"/>
    <col min="12028" max="12028" width="15.7109375" style="1" customWidth="1"/>
    <col min="12029" max="12029" width="14" style="1" customWidth="1"/>
    <col min="12030" max="12030" width="14.85546875" style="1" customWidth="1"/>
    <col min="12031" max="12031" width="11" style="1" customWidth="1"/>
    <col min="12032" max="12032" width="11.5703125" style="1" customWidth="1"/>
    <col min="12033" max="12033" width="11.42578125" style="1" customWidth="1"/>
    <col min="12034" max="12034" width="11.85546875" style="1" customWidth="1"/>
    <col min="12035" max="12035" width="12.42578125" style="1" customWidth="1"/>
    <col min="12036" max="12036" width="13" style="1" customWidth="1"/>
    <col min="12037" max="12037" width="12.28515625" style="1" customWidth="1"/>
    <col min="12038" max="12038" width="11.5703125" style="1" customWidth="1"/>
    <col min="12039" max="12039" width="5" style="1" customWidth="1"/>
    <col min="12040" max="12270" width="11.5703125" style="1" customWidth="1"/>
    <col min="12271" max="12271" width="36" style="1" customWidth="1"/>
    <col min="12272" max="12272" width="11.85546875" style="1" customWidth="1"/>
    <col min="12273" max="12273" width="11.7109375" style="1" customWidth="1"/>
    <col min="12274" max="12274" width="12.85546875" style="1" customWidth="1"/>
    <col min="12275" max="12275" width="13.85546875" style="1" customWidth="1"/>
    <col min="12276" max="12276" width="15.7109375" style="1" customWidth="1"/>
    <col min="12277" max="12277" width="17.85546875" style="1"/>
    <col min="12278" max="12278" width="4" style="1" customWidth="1"/>
    <col min="12279" max="12279" width="30.28515625" style="1" customWidth="1"/>
    <col min="12280" max="12283" width="11.140625" style="1" customWidth="1"/>
    <col min="12284" max="12284" width="15.7109375" style="1" customWidth="1"/>
    <col min="12285" max="12285" width="14" style="1" customWidth="1"/>
    <col min="12286" max="12286" width="14.85546875" style="1" customWidth="1"/>
    <col min="12287" max="12287" width="11" style="1" customWidth="1"/>
    <col min="12288" max="12288" width="11.5703125" style="1" customWidth="1"/>
    <col min="12289" max="12289" width="11.42578125" style="1" customWidth="1"/>
    <col min="12290" max="12290" width="11.85546875" style="1" customWidth="1"/>
    <col min="12291" max="12291" width="12.42578125" style="1" customWidth="1"/>
    <col min="12292" max="12292" width="13" style="1" customWidth="1"/>
    <col min="12293" max="12293" width="12.28515625" style="1" customWidth="1"/>
    <col min="12294" max="12294" width="11.5703125" style="1" customWidth="1"/>
    <col min="12295" max="12295" width="5" style="1" customWidth="1"/>
    <col min="12296" max="12526" width="11.5703125" style="1" customWidth="1"/>
    <col min="12527" max="12527" width="36" style="1" customWidth="1"/>
    <col min="12528" max="12528" width="11.85546875" style="1" customWidth="1"/>
    <col min="12529" max="12529" width="11.7109375" style="1" customWidth="1"/>
    <col min="12530" max="12530" width="12.85546875" style="1" customWidth="1"/>
    <col min="12531" max="12531" width="13.85546875" style="1" customWidth="1"/>
    <col min="12532" max="12532" width="15.7109375" style="1" customWidth="1"/>
    <col min="12533" max="12533" width="17.85546875" style="1"/>
    <col min="12534" max="12534" width="4" style="1" customWidth="1"/>
    <col min="12535" max="12535" width="30.28515625" style="1" customWidth="1"/>
    <col min="12536" max="12539" width="11.140625" style="1" customWidth="1"/>
    <col min="12540" max="12540" width="15.7109375" style="1" customWidth="1"/>
    <col min="12541" max="12541" width="14" style="1" customWidth="1"/>
    <col min="12542" max="12542" width="14.85546875" style="1" customWidth="1"/>
    <col min="12543" max="12543" width="11" style="1" customWidth="1"/>
    <col min="12544" max="12544" width="11.5703125" style="1" customWidth="1"/>
    <col min="12545" max="12545" width="11.42578125" style="1" customWidth="1"/>
    <col min="12546" max="12546" width="11.85546875" style="1" customWidth="1"/>
    <col min="12547" max="12547" width="12.42578125" style="1" customWidth="1"/>
    <col min="12548" max="12548" width="13" style="1" customWidth="1"/>
    <col min="12549" max="12549" width="12.28515625" style="1" customWidth="1"/>
    <col min="12550" max="12550" width="11.5703125" style="1" customWidth="1"/>
    <col min="12551" max="12551" width="5" style="1" customWidth="1"/>
    <col min="12552" max="12782" width="11.5703125" style="1" customWidth="1"/>
    <col min="12783" max="12783" width="36" style="1" customWidth="1"/>
    <col min="12784" max="12784" width="11.85546875" style="1" customWidth="1"/>
    <col min="12785" max="12785" width="11.7109375" style="1" customWidth="1"/>
    <col min="12786" max="12786" width="12.85546875" style="1" customWidth="1"/>
    <col min="12787" max="12787" width="13.85546875" style="1" customWidth="1"/>
    <col min="12788" max="12788" width="15.7109375" style="1" customWidth="1"/>
    <col min="12789" max="12789" width="17.85546875" style="1"/>
    <col min="12790" max="12790" width="4" style="1" customWidth="1"/>
    <col min="12791" max="12791" width="30.28515625" style="1" customWidth="1"/>
    <col min="12792" max="12795" width="11.140625" style="1" customWidth="1"/>
    <col min="12796" max="12796" width="15.7109375" style="1" customWidth="1"/>
    <col min="12797" max="12797" width="14" style="1" customWidth="1"/>
    <col min="12798" max="12798" width="14.85546875" style="1" customWidth="1"/>
    <col min="12799" max="12799" width="11" style="1" customWidth="1"/>
    <col min="12800" max="12800" width="11.5703125" style="1" customWidth="1"/>
    <col min="12801" max="12801" width="11.42578125" style="1" customWidth="1"/>
    <col min="12802" max="12802" width="11.85546875" style="1" customWidth="1"/>
    <col min="12803" max="12803" width="12.42578125" style="1" customWidth="1"/>
    <col min="12804" max="12804" width="13" style="1" customWidth="1"/>
    <col min="12805" max="12805" width="12.28515625" style="1" customWidth="1"/>
    <col min="12806" max="12806" width="11.5703125" style="1" customWidth="1"/>
    <col min="12807" max="12807" width="5" style="1" customWidth="1"/>
    <col min="12808" max="13038" width="11.5703125" style="1" customWidth="1"/>
    <col min="13039" max="13039" width="36" style="1" customWidth="1"/>
    <col min="13040" max="13040" width="11.85546875" style="1" customWidth="1"/>
    <col min="13041" max="13041" width="11.7109375" style="1" customWidth="1"/>
    <col min="13042" max="13042" width="12.85546875" style="1" customWidth="1"/>
    <col min="13043" max="13043" width="13.85546875" style="1" customWidth="1"/>
    <col min="13044" max="13044" width="15.7109375" style="1" customWidth="1"/>
    <col min="13045" max="13045" width="17.85546875" style="1"/>
    <col min="13046" max="13046" width="4" style="1" customWidth="1"/>
    <col min="13047" max="13047" width="30.28515625" style="1" customWidth="1"/>
    <col min="13048" max="13051" width="11.140625" style="1" customWidth="1"/>
    <col min="13052" max="13052" width="15.7109375" style="1" customWidth="1"/>
    <col min="13053" max="13053" width="14" style="1" customWidth="1"/>
    <col min="13054" max="13054" width="14.85546875" style="1" customWidth="1"/>
    <col min="13055" max="13055" width="11" style="1" customWidth="1"/>
    <col min="13056" max="13056" width="11.5703125" style="1" customWidth="1"/>
    <col min="13057" max="13057" width="11.42578125" style="1" customWidth="1"/>
    <col min="13058" max="13058" width="11.85546875" style="1" customWidth="1"/>
    <col min="13059" max="13059" width="12.42578125" style="1" customWidth="1"/>
    <col min="13060" max="13060" width="13" style="1" customWidth="1"/>
    <col min="13061" max="13061" width="12.28515625" style="1" customWidth="1"/>
    <col min="13062" max="13062" width="11.5703125" style="1" customWidth="1"/>
    <col min="13063" max="13063" width="5" style="1" customWidth="1"/>
    <col min="13064" max="13294" width="11.5703125" style="1" customWidth="1"/>
    <col min="13295" max="13295" width="36" style="1" customWidth="1"/>
    <col min="13296" max="13296" width="11.85546875" style="1" customWidth="1"/>
    <col min="13297" max="13297" width="11.7109375" style="1" customWidth="1"/>
    <col min="13298" max="13298" width="12.85546875" style="1" customWidth="1"/>
    <col min="13299" max="13299" width="13.85546875" style="1" customWidth="1"/>
    <col min="13300" max="13300" width="15.7109375" style="1" customWidth="1"/>
    <col min="13301" max="13301" width="17.85546875" style="1"/>
    <col min="13302" max="13302" width="4" style="1" customWidth="1"/>
    <col min="13303" max="13303" width="30.28515625" style="1" customWidth="1"/>
    <col min="13304" max="13307" width="11.140625" style="1" customWidth="1"/>
    <col min="13308" max="13308" width="15.7109375" style="1" customWidth="1"/>
    <col min="13309" max="13309" width="14" style="1" customWidth="1"/>
    <col min="13310" max="13310" width="14.85546875" style="1" customWidth="1"/>
    <col min="13311" max="13311" width="11" style="1" customWidth="1"/>
    <col min="13312" max="13312" width="11.5703125" style="1" customWidth="1"/>
    <col min="13313" max="13313" width="11.42578125" style="1" customWidth="1"/>
    <col min="13314" max="13314" width="11.85546875" style="1" customWidth="1"/>
    <col min="13315" max="13315" width="12.42578125" style="1" customWidth="1"/>
    <col min="13316" max="13316" width="13" style="1" customWidth="1"/>
    <col min="13317" max="13317" width="12.28515625" style="1" customWidth="1"/>
    <col min="13318" max="13318" width="11.5703125" style="1" customWidth="1"/>
    <col min="13319" max="13319" width="5" style="1" customWidth="1"/>
    <col min="13320" max="13550" width="11.5703125" style="1" customWidth="1"/>
    <col min="13551" max="13551" width="36" style="1" customWidth="1"/>
    <col min="13552" max="13552" width="11.85546875" style="1" customWidth="1"/>
    <col min="13553" max="13553" width="11.7109375" style="1" customWidth="1"/>
    <col min="13554" max="13554" width="12.85546875" style="1" customWidth="1"/>
    <col min="13555" max="13555" width="13.85546875" style="1" customWidth="1"/>
    <col min="13556" max="13556" width="15.7109375" style="1" customWidth="1"/>
    <col min="13557" max="13557" width="17.85546875" style="1"/>
    <col min="13558" max="13558" width="4" style="1" customWidth="1"/>
    <col min="13559" max="13559" width="30.28515625" style="1" customWidth="1"/>
    <col min="13560" max="13563" width="11.140625" style="1" customWidth="1"/>
    <col min="13564" max="13564" width="15.7109375" style="1" customWidth="1"/>
    <col min="13565" max="13565" width="14" style="1" customWidth="1"/>
    <col min="13566" max="13566" width="14.85546875" style="1" customWidth="1"/>
    <col min="13567" max="13567" width="11" style="1" customWidth="1"/>
    <col min="13568" max="13568" width="11.5703125" style="1" customWidth="1"/>
    <col min="13569" max="13569" width="11.42578125" style="1" customWidth="1"/>
    <col min="13570" max="13570" width="11.85546875" style="1" customWidth="1"/>
    <col min="13571" max="13571" width="12.42578125" style="1" customWidth="1"/>
    <col min="13572" max="13572" width="13" style="1" customWidth="1"/>
    <col min="13573" max="13573" width="12.28515625" style="1" customWidth="1"/>
    <col min="13574" max="13574" width="11.5703125" style="1" customWidth="1"/>
    <col min="13575" max="13575" width="5" style="1" customWidth="1"/>
    <col min="13576" max="13806" width="11.5703125" style="1" customWidth="1"/>
    <col min="13807" max="13807" width="36" style="1" customWidth="1"/>
    <col min="13808" max="13808" width="11.85546875" style="1" customWidth="1"/>
    <col min="13809" max="13809" width="11.7109375" style="1" customWidth="1"/>
    <col min="13810" max="13810" width="12.85546875" style="1" customWidth="1"/>
    <col min="13811" max="13811" width="13.85546875" style="1" customWidth="1"/>
    <col min="13812" max="13812" width="15.7109375" style="1" customWidth="1"/>
    <col min="13813" max="13813" width="17.85546875" style="1"/>
    <col min="13814" max="13814" width="4" style="1" customWidth="1"/>
    <col min="13815" max="13815" width="30.28515625" style="1" customWidth="1"/>
    <col min="13816" max="13819" width="11.140625" style="1" customWidth="1"/>
    <col min="13820" max="13820" width="15.7109375" style="1" customWidth="1"/>
    <col min="13821" max="13821" width="14" style="1" customWidth="1"/>
    <col min="13822" max="13822" width="14.85546875" style="1" customWidth="1"/>
    <col min="13823" max="13823" width="11" style="1" customWidth="1"/>
    <col min="13824" max="13824" width="11.5703125" style="1" customWidth="1"/>
    <col min="13825" max="13825" width="11.42578125" style="1" customWidth="1"/>
    <col min="13826" max="13826" width="11.85546875" style="1" customWidth="1"/>
    <col min="13827" max="13827" width="12.42578125" style="1" customWidth="1"/>
    <col min="13828" max="13828" width="13" style="1" customWidth="1"/>
    <col min="13829" max="13829" width="12.28515625" style="1" customWidth="1"/>
    <col min="13830" max="13830" width="11.5703125" style="1" customWidth="1"/>
    <col min="13831" max="13831" width="5" style="1" customWidth="1"/>
    <col min="13832" max="14062" width="11.5703125" style="1" customWidth="1"/>
    <col min="14063" max="14063" width="36" style="1" customWidth="1"/>
    <col min="14064" max="14064" width="11.85546875" style="1" customWidth="1"/>
    <col min="14065" max="14065" width="11.7109375" style="1" customWidth="1"/>
    <col min="14066" max="14066" width="12.85546875" style="1" customWidth="1"/>
    <col min="14067" max="14067" width="13.85546875" style="1" customWidth="1"/>
    <col min="14068" max="14068" width="15.7109375" style="1" customWidth="1"/>
    <col min="14069" max="14069" width="17.85546875" style="1"/>
    <col min="14070" max="14070" width="4" style="1" customWidth="1"/>
    <col min="14071" max="14071" width="30.28515625" style="1" customWidth="1"/>
    <col min="14072" max="14075" width="11.140625" style="1" customWidth="1"/>
    <col min="14076" max="14076" width="15.7109375" style="1" customWidth="1"/>
    <col min="14077" max="14077" width="14" style="1" customWidth="1"/>
    <col min="14078" max="14078" width="14.85546875" style="1" customWidth="1"/>
    <col min="14079" max="14079" width="11" style="1" customWidth="1"/>
    <col min="14080" max="14080" width="11.5703125" style="1" customWidth="1"/>
    <col min="14081" max="14081" width="11.42578125" style="1" customWidth="1"/>
    <col min="14082" max="14082" width="11.85546875" style="1" customWidth="1"/>
    <col min="14083" max="14083" width="12.42578125" style="1" customWidth="1"/>
    <col min="14084" max="14084" width="13" style="1" customWidth="1"/>
    <col min="14085" max="14085" width="12.28515625" style="1" customWidth="1"/>
    <col min="14086" max="14086" width="11.5703125" style="1" customWidth="1"/>
    <col min="14087" max="14087" width="5" style="1" customWidth="1"/>
    <col min="14088" max="14318" width="11.5703125" style="1" customWidth="1"/>
    <col min="14319" max="14319" width="36" style="1" customWidth="1"/>
    <col min="14320" max="14320" width="11.85546875" style="1" customWidth="1"/>
    <col min="14321" max="14321" width="11.7109375" style="1" customWidth="1"/>
    <col min="14322" max="14322" width="12.85546875" style="1" customWidth="1"/>
    <col min="14323" max="14323" width="13.85546875" style="1" customWidth="1"/>
    <col min="14324" max="14324" width="15.7109375" style="1" customWidth="1"/>
    <col min="14325" max="14325" width="17.85546875" style="1"/>
    <col min="14326" max="14326" width="4" style="1" customWidth="1"/>
    <col min="14327" max="14327" width="30.28515625" style="1" customWidth="1"/>
    <col min="14328" max="14331" width="11.140625" style="1" customWidth="1"/>
    <col min="14332" max="14332" width="15.7109375" style="1" customWidth="1"/>
    <col min="14333" max="14333" width="14" style="1" customWidth="1"/>
    <col min="14334" max="14334" width="14.85546875" style="1" customWidth="1"/>
    <col min="14335" max="14335" width="11" style="1" customWidth="1"/>
    <col min="14336" max="14336" width="11.5703125" style="1" customWidth="1"/>
    <col min="14337" max="14337" width="11.42578125" style="1" customWidth="1"/>
    <col min="14338" max="14338" width="11.85546875" style="1" customWidth="1"/>
    <col min="14339" max="14339" width="12.42578125" style="1" customWidth="1"/>
    <col min="14340" max="14340" width="13" style="1" customWidth="1"/>
    <col min="14341" max="14341" width="12.28515625" style="1" customWidth="1"/>
    <col min="14342" max="14342" width="11.5703125" style="1" customWidth="1"/>
    <col min="14343" max="14343" width="5" style="1" customWidth="1"/>
    <col min="14344" max="14574" width="11.5703125" style="1" customWidth="1"/>
    <col min="14575" max="14575" width="36" style="1" customWidth="1"/>
    <col min="14576" max="14576" width="11.85546875" style="1" customWidth="1"/>
    <col min="14577" max="14577" width="11.7109375" style="1" customWidth="1"/>
    <col min="14578" max="14578" width="12.85546875" style="1" customWidth="1"/>
    <col min="14579" max="14579" width="13.85546875" style="1" customWidth="1"/>
    <col min="14580" max="14580" width="15.7109375" style="1" customWidth="1"/>
    <col min="14581" max="14581" width="17.85546875" style="1"/>
    <col min="14582" max="14582" width="4" style="1" customWidth="1"/>
    <col min="14583" max="14583" width="30.28515625" style="1" customWidth="1"/>
    <col min="14584" max="14587" width="11.140625" style="1" customWidth="1"/>
    <col min="14588" max="14588" width="15.7109375" style="1" customWidth="1"/>
    <col min="14589" max="14589" width="14" style="1" customWidth="1"/>
    <col min="14590" max="14590" width="14.85546875" style="1" customWidth="1"/>
    <col min="14591" max="14591" width="11" style="1" customWidth="1"/>
    <col min="14592" max="14592" width="11.5703125" style="1" customWidth="1"/>
    <col min="14593" max="14593" width="11.42578125" style="1" customWidth="1"/>
    <col min="14594" max="14594" width="11.85546875" style="1" customWidth="1"/>
    <col min="14595" max="14595" width="12.42578125" style="1" customWidth="1"/>
    <col min="14596" max="14596" width="13" style="1" customWidth="1"/>
    <col min="14597" max="14597" width="12.28515625" style="1" customWidth="1"/>
    <col min="14598" max="14598" width="11.5703125" style="1" customWidth="1"/>
    <col min="14599" max="14599" width="5" style="1" customWidth="1"/>
    <col min="14600" max="14830" width="11.5703125" style="1" customWidth="1"/>
    <col min="14831" max="14831" width="36" style="1" customWidth="1"/>
    <col min="14832" max="14832" width="11.85546875" style="1" customWidth="1"/>
    <col min="14833" max="14833" width="11.7109375" style="1" customWidth="1"/>
    <col min="14834" max="14834" width="12.85546875" style="1" customWidth="1"/>
    <col min="14835" max="14835" width="13.85546875" style="1" customWidth="1"/>
    <col min="14836" max="14836" width="15.7109375" style="1" customWidth="1"/>
    <col min="14837" max="14837" width="17.85546875" style="1"/>
    <col min="14838" max="14838" width="4" style="1" customWidth="1"/>
    <col min="14839" max="14839" width="30.28515625" style="1" customWidth="1"/>
    <col min="14840" max="14843" width="11.140625" style="1" customWidth="1"/>
    <col min="14844" max="14844" width="15.7109375" style="1" customWidth="1"/>
    <col min="14845" max="14845" width="14" style="1" customWidth="1"/>
    <col min="14846" max="14846" width="14.85546875" style="1" customWidth="1"/>
    <col min="14847" max="14847" width="11" style="1" customWidth="1"/>
    <col min="14848" max="14848" width="11.5703125" style="1" customWidth="1"/>
    <col min="14849" max="14849" width="11.42578125" style="1" customWidth="1"/>
    <col min="14850" max="14850" width="11.85546875" style="1" customWidth="1"/>
    <col min="14851" max="14851" width="12.42578125" style="1" customWidth="1"/>
    <col min="14852" max="14852" width="13" style="1" customWidth="1"/>
    <col min="14853" max="14853" width="12.28515625" style="1" customWidth="1"/>
    <col min="14854" max="14854" width="11.5703125" style="1" customWidth="1"/>
    <col min="14855" max="14855" width="5" style="1" customWidth="1"/>
    <col min="14856" max="15086" width="11.5703125" style="1" customWidth="1"/>
    <col min="15087" max="15087" width="36" style="1" customWidth="1"/>
    <col min="15088" max="15088" width="11.85546875" style="1" customWidth="1"/>
    <col min="15089" max="15089" width="11.7109375" style="1" customWidth="1"/>
    <col min="15090" max="15090" width="12.85546875" style="1" customWidth="1"/>
    <col min="15091" max="15091" width="13.85546875" style="1" customWidth="1"/>
    <col min="15092" max="15092" width="15.7109375" style="1" customWidth="1"/>
    <col min="15093" max="15093" width="17.85546875" style="1"/>
    <col min="15094" max="15094" width="4" style="1" customWidth="1"/>
    <col min="15095" max="15095" width="30.28515625" style="1" customWidth="1"/>
    <col min="15096" max="15099" width="11.140625" style="1" customWidth="1"/>
    <col min="15100" max="15100" width="15.7109375" style="1" customWidth="1"/>
    <col min="15101" max="15101" width="14" style="1" customWidth="1"/>
    <col min="15102" max="15102" width="14.85546875" style="1" customWidth="1"/>
    <col min="15103" max="15103" width="11" style="1" customWidth="1"/>
    <col min="15104" max="15104" width="11.5703125" style="1" customWidth="1"/>
    <col min="15105" max="15105" width="11.42578125" style="1" customWidth="1"/>
    <col min="15106" max="15106" width="11.85546875" style="1" customWidth="1"/>
    <col min="15107" max="15107" width="12.42578125" style="1" customWidth="1"/>
    <col min="15108" max="15108" width="13" style="1" customWidth="1"/>
    <col min="15109" max="15109" width="12.28515625" style="1" customWidth="1"/>
    <col min="15110" max="15110" width="11.5703125" style="1" customWidth="1"/>
    <col min="15111" max="15111" width="5" style="1" customWidth="1"/>
    <col min="15112" max="15342" width="11.5703125" style="1" customWidth="1"/>
    <col min="15343" max="15343" width="36" style="1" customWidth="1"/>
    <col min="15344" max="15344" width="11.85546875" style="1" customWidth="1"/>
    <col min="15345" max="15345" width="11.7109375" style="1" customWidth="1"/>
    <col min="15346" max="15346" width="12.85546875" style="1" customWidth="1"/>
    <col min="15347" max="15347" width="13.85546875" style="1" customWidth="1"/>
    <col min="15348" max="15348" width="15.7109375" style="1" customWidth="1"/>
    <col min="15349" max="15349" width="17.85546875" style="1"/>
    <col min="15350" max="15350" width="4" style="1" customWidth="1"/>
    <col min="15351" max="15351" width="30.28515625" style="1" customWidth="1"/>
    <col min="15352" max="15355" width="11.140625" style="1" customWidth="1"/>
    <col min="15356" max="15356" width="15.7109375" style="1" customWidth="1"/>
    <col min="15357" max="15357" width="14" style="1" customWidth="1"/>
    <col min="15358" max="15358" width="14.85546875" style="1" customWidth="1"/>
    <col min="15359" max="15359" width="11" style="1" customWidth="1"/>
    <col min="15360" max="15360" width="11.5703125" style="1" customWidth="1"/>
    <col min="15361" max="15361" width="11.42578125" style="1" customWidth="1"/>
    <col min="15362" max="15362" width="11.85546875" style="1" customWidth="1"/>
    <col min="15363" max="15363" width="12.42578125" style="1" customWidth="1"/>
    <col min="15364" max="15364" width="13" style="1" customWidth="1"/>
    <col min="15365" max="15365" width="12.28515625" style="1" customWidth="1"/>
    <col min="15366" max="15366" width="11.5703125" style="1" customWidth="1"/>
    <col min="15367" max="15367" width="5" style="1" customWidth="1"/>
    <col min="15368" max="15598" width="11.5703125" style="1" customWidth="1"/>
    <col min="15599" max="15599" width="36" style="1" customWidth="1"/>
    <col min="15600" max="15600" width="11.85546875" style="1" customWidth="1"/>
    <col min="15601" max="15601" width="11.7109375" style="1" customWidth="1"/>
    <col min="15602" max="15602" width="12.85546875" style="1" customWidth="1"/>
    <col min="15603" max="15603" width="13.85546875" style="1" customWidth="1"/>
    <col min="15604" max="15604" width="15.7109375" style="1" customWidth="1"/>
    <col min="15605" max="15605" width="17.85546875" style="1"/>
    <col min="15606" max="15606" width="4" style="1" customWidth="1"/>
    <col min="15607" max="15607" width="30.28515625" style="1" customWidth="1"/>
    <col min="15608" max="15611" width="11.140625" style="1" customWidth="1"/>
    <col min="15612" max="15612" width="15.7109375" style="1" customWidth="1"/>
    <col min="15613" max="15613" width="14" style="1" customWidth="1"/>
    <col min="15614" max="15614" width="14.85546875" style="1" customWidth="1"/>
    <col min="15615" max="15615" width="11" style="1" customWidth="1"/>
    <col min="15616" max="15616" width="11.5703125" style="1" customWidth="1"/>
    <col min="15617" max="15617" width="11.42578125" style="1" customWidth="1"/>
    <col min="15618" max="15618" width="11.85546875" style="1" customWidth="1"/>
    <col min="15619" max="15619" width="12.42578125" style="1" customWidth="1"/>
    <col min="15620" max="15620" width="13" style="1" customWidth="1"/>
    <col min="15621" max="15621" width="12.28515625" style="1" customWidth="1"/>
    <col min="15622" max="15622" width="11.5703125" style="1" customWidth="1"/>
    <col min="15623" max="15623" width="5" style="1" customWidth="1"/>
    <col min="15624" max="15854" width="11.5703125" style="1" customWidth="1"/>
    <col min="15855" max="15855" width="36" style="1" customWidth="1"/>
    <col min="15856" max="15856" width="11.85546875" style="1" customWidth="1"/>
    <col min="15857" max="15857" width="11.7109375" style="1" customWidth="1"/>
    <col min="15858" max="15858" width="12.85546875" style="1" customWidth="1"/>
    <col min="15859" max="15859" width="13.85546875" style="1" customWidth="1"/>
    <col min="15860" max="15860" width="15.7109375" style="1" customWidth="1"/>
    <col min="15861" max="15861" width="17.85546875" style="1"/>
    <col min="15862" max="15862" width="4" style="1" customWidth="1"/>
    <col min="15863" max="15863" width="30.28515625" style="1" customWidth="1"/>
    <col min="15864" max="15867" width="11.140625" style="1" customWidth="1"/>
    <col min="15868" max="15868" width="15.7109375" style="1" customWidth="1"/>
    <col min="15869" max="15869" width="14" style="1" customWidth="1"/>
    <col min="15870" max="15870" width="14.85546875" style="1" customWidth="1"/>
    <col min="15871" max="15871" width="11" style="1" customWidth="1"/>
    <col min="15872" max="15872" width="11.5703125" style="1" customWidth="1"/>
    <col min="15873" max="15873" width="11.42578125" style="1" customWidth="1"/>
    <col min="15874" max="15874" width="11.85546875" style="1" customWidth="1"/>
    <col min="15875" max="15875" width="12.42578125" style="1" customWidth="1"/>
    <col min="15876" max="15876" width="13" style="1" customWidth="1"/>
    <col min="15877" max="15877" width="12.28515625" style="1" customWidth="1"/>
    <col min="15878" max="15878" width="11.5703125" style="1" customWidth="1"/>
    <col min="15879" max="15879" width="5" style="1" customWidth="1"/>
    <col min="15880" max="16110" width="11.5703125" style="1" customWidth="1"/>
    <col min="16111" max="16111" width="36" style="1" customWidth="1"/>
    <col min="16112" max="16112" width="11.85546875" style="1" customWidth="1"/>
    <col min="16113" max="16113" width="11.7109375" style="1" customWidth="1"/>
    <col min="16114" max="16114" width="12.85546875" style="1" customWidth="1"/>
    <col min="16115" max="16115" width="13.85546875" style="1" customWidth="1"/>
    <col min="16116" max="16116" width="15.7109375" style="1" customWidth="1"/>
    <col min="16117" max="16117" width="17.85546875" style="1"/>
    <col min="16118" max="16118" width="4" style="1" customWidth="1"/>
    <col min="16119" max="16119" width="30.28515625" style="1" customWidth="1"/>
    <col min="16120" max="16123" width="11.140625" style="1" customWidth="1"/>
    <col min="16124" max="16124" width="15.7109375" style="1" customWidth="1"/>
    <col min="16125" max="16125" width="14" style="1" customWidth="1"/>
    <col min="16126" max="16126" width="14.85546875" style="1" customWidth="1"/>
    <col min="16127" max="16127" width="11" style="1" customWidth="1"/>
    <col min="16128" max="16128" width="11.5703125" style="1" customWidth="1"/>
    <col min="16129" max="16129" width="11.42578125" style="1" customWidth="1"/>
    <col min="16130" max="16130" width="11.85546875" style="1" customWidth="1"/>
    <col min="16131" max="16131" width="12.42578125" style="1" customWidth="1"/>
    <col min="16132" max="16132" width="13" style="1" customWidth="1"/>
    <col min="16133" max="16133" width="12.28515625" style="1" customWidth="1"/>
    <col min="16134" max="16134" width="11.5703125" style="1" customWidth="1"/>
    <col min="16135" max="16135" width="5" style="1" customWidth="1"/>
    <col min="16136" max="16366" width="11.5703125" style="1" customWidth="1"/>
    <col min="16367" max="16367" width="36" style="1" customWidth="1"/>
    <col min="16368" max="16368" width="11.85546875" style="1" customWidth="1"/>
    <col min="16369" max="16369" width="11.7109375" style="1" customWidth="1"/>
    <col min="16370" max="16370" width="12.85546875" style="1" customWidth="1"/>
    <col min="16371" max="16371" width="13.85546875" style="1" customWidth="1"/>
    <col min="16372" max="16372" width="15.7109375" style="1" customWidth="1"/>
    <col min="16373" max="16384" width="17.85546875" style="1"/>
  </cols>
  <sheetData>
    <row r="1" spans="1:18" ht="36" customHeight="1" x14ac:dyDescent="0.3">
      <c r="B1" s="50" t="s">
        <v>69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8" ht="59.25" customHeight="1" x14ac:dyDescent="0.3">
      <c r="A2" s="2"/>
      <c r="B2" s="51"/>
      <c r="C2" s="52" t="s">
        <v>1</v>
      </c>
      <c r="D2" s="52" t="s">
        <v>1</v>
      </c>
      <c r="E2" s="52" t="s">
        <v>1</v>
      </c>
      <c r="F2" s="52" t="s">
        <v>64</v>
      </c>
      <c r="G2" s="52" t="s">
        <v>2</v>
      </c>
      <c r="H2" s="41" t="s">
        <v>43</v>
      </c>
      <c r="I2" s="52" t="s">
        <v>3</v>
      </c>
      <c r="J2" s="52" t="s">
        <v>4</v>
      </c>
      <c r="K2" s="52" t="s">
        <v>4</v>
      </c>
      <c r="L2" s="52" t="s">
        <v>4</v>
      </c>
      <c r="M2" s="52" t="s">
        <v>68</v>
      </c>
      <c r="N2" s="52"/>
      <c r="O2" s="52"/>
      <c r="P2" s="52"/>
      <c r="Q2" s="52"/>
    </row>
    <row r="3" spans="1:18" ht="75.75" customHeight="1" x14ac:dyDescent="0.3">
      <c r="A3" s="2"/>
      <c r="B3" s="51" t="s">
        <v>0</v>
      </c>
      <c r="C3" s="41" t="s">
        <v>42</v>
      </c>
      <c r="D3" s="41" t="s">
        <v>62</v>
      </c>
      <c r="E3" s="4" t="s">
        <v>63</v>
      </c>
      <c r="F3" s="41" t="s">
        <v>5</v>
      </c>
      <c r="G3" s="41" t="s">
        <v>6</v>
      </c>
      <c r="H3" s="41" t="s">
        <v>5</v>
      </c>
      <c r="I3" s="52"/>
      <c r="J3" s="41" t="s">
        <v>42</v>
      </c>
      <c r="K3" s="41" t="s">
        <v>62</v>
      </c>
      <c r="L3" s="4" t="s">
        <v>63</v>
      </c>
      <c r="M3" s="41" t="s">
        <v>7</v>
      </c>
      <c r="N3" s="41" t="s">
        <v>8</v>
      </c>
      <c r="O3" s="41" t="s">
        <v>9</v>
      </c>
      <c r="P3" s="41" t="s">
        <v>10</v>
      </c>
      <c r="Q3" s="41" t="s">
        <v>11</v>
      </c>
    </row>
    <row r="4" spans="1:18" s="8" customFormat="1" ht="21" customHeight="1" x14ac:dyDescent="0.3">
      <c r="A4" s="5"/>
      <c r="B4" s="31" t="s">
        <v>12</v>
      </c>
      <c r="C4" s="6">
        <f>SUM(C5:C28)</f>
        <v>235.26900000000001</v>
      </c>
      <c r="D4" s="6">
        <f>SUM(D5:D28)</f>
        <v>244.59900000000005</v>
      </c>
      <c r="E4" s="6">
        <f>D4-C4</f>
        <v>9.3300000000000409</v>
      </c>
      <c r="F4" s="6">
        <f>SUM(F5:F28)</f>
        <v>221.79587000000004</v>
      </c>
      <c r="G4" s="6">
        <f>SUM(G5:G28)</f>
        <v>215.19171499999999</v>
      </c>
      <c r="H4" s="6">
        <f>SUM(H5:H28)</f>
        <v>215.35951999999997</v>
      </c>
      <c r="I4" s="7">
        <f>F4/D4*100</f>
        <v>90.677341281035481</v>
      </c>
      <c r="J4" s="6">
        <f>C4/N4*1000</f>
        <v>14.537135442412259</v>
      </c>
      <c r="K4" s="6">
        <f>D4/M4*1000</f>
        <v>14.924583562145344</v>
      </c>
      <c r="L4" s="6">
        <f t="shared" ref="L4" si="0">K4-J4</f>
        <v>0.38744811973308479</v>
      </c>
      <c r="M4" s="7">
        <f>SUM(M5:M28)</f>
        <v>16389</v>
      </c>
      <c r="N4" s="7">
        <f>SUM(N5:N28)</f>
        <v>16184</v>
      </c>
      <c r="O4" s="7">
        <f>M4-N4</f>
        <v>205</v>
      </c>
      <c r="P4" s="7">
        <f>SUM(P5:P28)</f>
        <v>16290</v>
      </c>
      <c r="Q4" s="7">
        <f t="shared" ref="Q4:Q28" si="1">M4-P4</f>
        <v>99</v>
      </c>
    </row>
    <row r="5" spans="1:18" s="34" customFormat="1" x14ac:dyDescent="0.3">
      <c r="A5" s="33"/>
      <c r="B5" s="40" t="s">
        <v>13</v>
      </c>
      <c r="C5" s="23">
        <v>0.152</v>
      </c>
      <c r="D5" s="23">
        <v>0.19</v>
      </c>
      <c r="E5" s="24">
        <f t="shared" ref="E5:E28" si="2">D5-C5</f>
        <v>3.8000000000000006E-2</v>
      </c>
      <c r="F5" s="23">
        <v>0.1</v>
      </c>
      <c r="G5" s="23">
        <v>0</v>
      </c>
      <c r="H5" s="23">
        <v>8.6999999999999994E-2</v>
      </c>
      <c r="I5" s="25">
        <f t="shared" ref="I5:I28" si="3">F5/D5*100</f>
        <v>52.631578947368418</v>
      </c>
      <c r="J5" s="24">
        <f t="shared" ref="J5:J28" si="4">C5/N5*1000</f>
        <v>1.3944954128440368</v>
      </c>
      <c r="K5" s="24">
        <f t="shared" ref="K5:K28" si="5">D5/M5*1000</f>
        <v>2.5</v>
      </c>
      <c r="L5" s="24">
        <f>K5-J5</f>
        <v>1.1055045871559632</v>
      </c>
      <c r="M5" s="25">
        <v>76</v>
      </c>
      <c r="N5" s="25">
        <v>109</v>
      </c>
      <c r="O5" s="25">
        <f t="shared" ref="O5:O28" si="6">M5-N5</f>
        <v>-33</v>
      </c>
      <c r="P5" s="25">
        <v>102</v>
      </c>
      <c r="Q5" s="25">
        <f t="shared" si="1"/>
        <v>-26</v>
      </c>
      <c r="R5" s="1"/>
    </row>
    <row r="6" spans="1:18" s="34" customFormat="1" ht="19.5" customHeight="1" x14ac:dyDescent="0.3">
      <c r="A6" s="33"/>
      <c r="B6" s="40" t="s">
        <v>14</v>
      </c>
      <c r="C6" s="23">
        <v>16.920000000000002</v>
      </c>
      <c r="D6" s="23">
        <v>16.739999999999998</v>
      </c>
      <c r="E6" s="24">
        <f t="shared" si="2"/>
        <v>-0.18000000000000327</v>
      </c>
      <c r="F6" s="26">
        <v>14.62</v>
      </c>
      <c r="G6" s="26">
        <v>14.62</v>
      </c>
      <c r="H6" s="26">
        <v>16.106000000000002</v>
      </c>
      <c r="I6" s="25">
        <f t="shared" si="3"/>
        <v>87.335722819593784</v>
      </c>
      <c r="J6" s="24">
        <f t="shared" si="4"/>
        <v>15.50870760769936</v>
      </c>
      <c r="K6" s="24">
        <f t="shared" si="5"/>
        <v>15.053956834532372</v>
      </c>
      <c r="L6" s="24">
        <f t="shared" ref="L6:L28" si="7">K6-J6</f>
        <v>-0.45475077316698886</v>
      </c>
      <c r="M6" s="25">
        <v>1112</v>
      </c>
      <c r="N6" s="25">
        <v>1091</v>
      </c>
      <c r="O6" s="25">
        <f t="shared" si="6"/>
        <v>21</v>
      </c>
      <c r="P6" s="25">
        <v>1102</v>
      </c>
      <c r="Q6" s="25">
        <f t="shared" si="1"/>
        <v>10</v>
      </c>
      <c r="R6" s="1"/>
    </row>
    <row r="7" spans="1:18" s="34" customFormat="1" ht="19.5" customHeight="1" x14ac:dyDescent="0.3">
      <c r="A7" s="33"/>
      <c r="B7" s="40" t="s">
        <v>15</v>
      </c>
      <c r="C7" s="32">
        <v>3.15</v>
      </c>
      <c r="D7" s="32">
        <v>3.38</v>
      </c>
      <c r="E7" s="24">
        <f t="shared" si="2"/>
        <v>0.22999999999999998</v>
      </c>
      <c r="F7" s="26">
        <v>2.37</v>
      </c>
      <c r="G7" s="26">
        <v>2.21</v>
      </c>
      <c r="H7" s="26">
        <v>2.21</v>
      </c>
      <c r="I7" s="25">
        <f t="shared" si="3"/>
        <v>70.118343195266277</v>
      </c>
      <c r="J7" s="24">
        <f>C7/N7*1000</f>
        <v>7.291666666666667</v>
      </c>
      <c r="K7" s="24">
        <f t="shared" si="5"/>
        <v>8.5138539042821169</v>
      </c>
      <c r="L7" s="24">
        <f t="shared" si="7"/>
        <v>1.2221872376154499</v>
      </c>
      <c r="M7" s="25">
        <v>397</v>
      </c>
      <c r="N7" s="25">
        <v>432</v>
      </c>
      <c r="O7" s="25">
        <f t="shared" si="6"/>
        <v>-35</v>
      </c>
      <c r="P7" s="25">
        <v>428</v>
      </c>
      <c r="Q7" s="25">
        <f t="shared" si="1"/>
        <v>-31</v>
      </c>
      <c r="R7" s="1"/>
    </row>
    <row r="8" spans="1:18" s="34" customFormat="1" ht="18.75" customHeight="1" x14ac:dyDescent="0.3">
      <c r="A8" s="33"/>
      <c r="B8" s="40" t="s">
        <v>16</v>
      </c>
      <c r="C8" s="23">
        <v>22.964000000000006</v>
      </c>
      <c r="D8" s="23">
        <v>22.759</v>
      </c>
      <c r="E8" s="24">
        <v>-0.2050000000000054</v>
      </c>
      <c r="F8" s="26">
        <v>21.165869999999998</v>
      </c>
      <c r="G8" s="26">
        <v>20.141714999999998</v>
      </c>
      <c r="H8" s="26">
        <v>21.356520000000003</v>
      </c>
      <c r="I8" s="25">
        <f t="shared" si="3"/>
        <v>93</v>
      </c>
      <c r="J8" s="24">
        <f t="shared" si="4"/>
        <v>15.340013360053444</v>
      </c>
      <c r="K8" s="24">
        <f t="shared" si="5"/>
        <v>15.142381902860945</v>
      </c>
      <c r="L8" s="24">
        <f t="shared" si="7"/>
        <v>-0.19763145719249842</v>
      </c>
      <c r="M8" s="25">
        <v>1503</v>
      </c>
      <c r="N8" s="25">
        <v>1497</v>
      </c>
      <c r="O8" s="25">
        <f t="shared" si="6"/>
        <v>6</v>
      </c>
      <c r="P8" s="25">
        <v>1503</v>
      </c>
      <c r="Q8" s="25">
        <f t="shared" si="1"/>
        <v>0</v>
      </c>
      <c r="R8" s="1"/>
    </row>
    <row r="9" spans="1:18" s="34" customFormat="1" x14ac:dyDescent="0.3">
      <c r="A9" s="33"/>
      <c r="B9" s="40" t="s">
        <v>17</v>
      </c>
      <c r="C9" s="23">
        <v>0.15</v>
      </c>
      <c r="D9" s="23">
        <v>0</v>
      </c>
      <c r="E9" s="24">
        <f t="shared" si="2"/>
        <v>-0.15</v>
      </c>
      <c r="F9" s="26">
        <v>0</v>
      </c>
      <c r="G9" s="26">
        <v>0</v>
      </c>
      <c r="H9" s="26">
        <v>0.1</v>
      </c>
      <c r="I9" s="25">
        <v>0</v>
      </c>
      <c r="J9" s="24">
        <f t="shared" si="4"/>
        <v>7.5</v>
      </c>
      <c r="K9" s="24">
        <f t="shared" si="5"/>
        <v>0</v>
      </c>
      <c r="L9" s="24">
        <f t="shared" si="7"/>
        <v>-7.5</v>
      </c>
      <c r="M9" s="25">
        <v>20</v>
      </c>
      <c r="N9" s="25">
        <v>20</v>
      </c>
      <c r="O9" s="25">
        <f t="shared" si="6"/>
        <v>0</v>
      </c>
      <c r="P9" s="25">
        <v>20</v>
      </c>
      <c r="Q9" s="25">
        <f t="shared" si="1"/>
        <v>0</v>
      </c>
      <c r="R9" s="1"/>
    </row>
    <row r="10" spans="1:18" s="34" customFormat="1" x14ac:dyDescent="0.3">
      <c r="A10" s="33"/>
      <c r="B10" s="40" t="s">
        <v>18</v>
      </c>
      <c r="C10" s="23">
        <v>0.55000000000000004</v>
      </c>
      <c r="D10" s="23">
        <v>0.14000000000000001</v>
      </c>
      <c r="E10" s="24">
        <f t="shared" si="2"/>
        <v>-0.41000000000000003</v>
      </c>
      <c r="F10" s="26">
        <v>0.09</v>
      </c>
      <c r="G10" s="26">
        <v>0</v>
      </c>
      <c r="H10" s="26">
        <v>0.55000000000000004</v>
      </c>
      <c r="I10" s="25">
        <f t="shared" si="3"/>
        <v>64.285714285714278</v>
      </c>
      <c r="J10" s="24">
        <f t="shared" si="4"/>
        <v>6.7901234567901243</v>
      </c>
      <c r="K10" s="24">
        <f t="shared" si="5"/>
        <v>11.666666666666668</v>
      </c>
      <c r="L10" s="24">
        <f t="shared" si="7"/>
        <v>4.8765432098765435</v>
      </c>
      <c r="M10" s="25">
        <v>12</v>
      </c>
      <c r="N10" s="25">
        <v>81</v>
      </c>
      <c r="O10" s="25">
        <f t="shared" si="6"/>
        <v>-69</v>
      </c>
      <c r="P10" s="25">
        <v>12</v>
      </c>
      <c r="Q10" s="25">
        <f t="shared" si="1"/>
        <v>0</v>
      </c>
      <c r="R10" s="1"/>
    </row>
    <row r="11" spans="1:18" s="34" customFormat="1" x14ac:dyDescent="0.3">
      <c r="A11" s="33"/>
      <c r="B11" s="40" t="s">
        <v>19</v>
      </c>
      <c r="C11" s="23">
        <v>82.656000000000006</v>
      </c>
      <c r="D11" s="23">
        <v>95.75</v>
      </c>
      <c r="E11" s="24">
        <f t="shared" si="2"/>
        <v>13.093999999999994</v>
      </c>
      <c r="F11" s="26">
        <v>87.99</v>
      </c>
      <c r="G11" s="26">
        <v>87.99</v>
      </c>
      <c r="H11" s="26">
        <v>75.593000000000004</v>
      </c>
      <c r="I11" s="25">
        <f t="shared" si="3"/>
        <v>91.895561357702348</v>
      </c>
      <c r="J11" s="24">
        <f t="shared" si="4"/>
        <v>20.778280542986426</v>
      </c>
      <c r="K11" s="24">
        <f t="shared" si="5"/>
        <v>20.560446639467468</v>
      </c>
      <c r="L11" s="24">
        <f t="shared" si="7"/>
        <v>-0.21783390351895804</v>
      </c>
      <c r="M11" s="25">
        <v>4657</v>
      </c>
      <c r="N11" s="25">
        <v>3978</v>
      </c>
      <c r="O11" s="25">
        <f t="shared" si="6"/>
        <v>679</v>
      </c>
      <c r="P11" s="25">
        <v>4102</v>
      </c>
      <c r="Q11" s="25">
        <f t="shared" si="1"/>
        <v>555</v>
      </c>
      <c r="R11" s="1"/>
    </row>
    <row r="12" spans="1:18" s="34" customFormat="1" ht="21" customHeight="1" x14ac:dyDescent="0.3">
      <c r="A12" s="33"/>
      <c r="B12" s="40" t="s">
        <v>20</v>
      </c>
      <c r="C12" s="23">
        <v>24.89</v>
      </c>
      <c r="D12" s="23">
        <v>24.3</v>
      </c>
      <c r="E12" s="24">
        <f t="shared" si="2"/>
        <v>-0.58999999999999986</v>
      </c>
      <c r="F12" s="26">
        <v>22.4</v>
      </c>
      <c r="G12" s="26">
        <v>19.399999999999999</v>
      </c>
      <c r="H12" s="26">
        <v>23.37</v>
      </c>
      <c r="I12" s="25">
        <f t="shared" si="3"/>
        <v>92.181069958847729</v>
      </c>
      <c r="J12" s="24">
        <f t="shared" si="4"/>
        <v>15.167580743449117</v>
      </c>
      <c r="K12" s="24">
        <f t="shared" si="5"/>
        <v>14.953846153846154</v>
      </c>
      <c r="L12" s="24">
        <f t="shared" si="7"/>
        <v>-0.21373458960296254</v>
      </c>
      <c r="M12" s="25">
        <v>1625</v>
      </c>
      <c r="N12" s="25">
        <v>1641</v>
      </c>
      <c r="O12" s="25">
        <f t="shared" si="6"/>
        <v>-16</v>
      </c>
      <c r="P12" s="25">
        <v>1601</v>
      </c>
      <c r="Q12" s="25">
        <f t="shared" si="1"/>
        <v>24</v>
      </c>
      <c r="R12" s="1"/>
    </row>
    <row r="13" spans="1:18" s="34" customFormat="1" x14ac:dyDescent="0.3">
      <c r="A13" s="33"/>
      <c r="B13" s="40" t="s">
        <v>21</v>
      </c>
      <c r="C13" s="23">
        <v>4.5259999999999998</v>
      </c>
      <c r="D13" s="23">
        <v>4.22</v>
      </c>
      <c r="E13" s="24">
        <f t="shared" si="2"/>
        <v>-0.30600000000000005</v>
      </c>
      <c r="F13" s="26">
        <v>3.74</v>
      </c>
      <c r="G13" s="26">
        <v>3.63</v>
      </c>
      <c r="H13" s="26">
        <v>3.7120000000000002</v>
      </c>
      <c r="I13" s="25">
        <f t="shared" si="3"/>
        <v>88.625592417061625</v>
      </c>
      <c r="J13" s="24">
        <f t="shared" si="4"/>
        <v>8.653919694072659</v>
      </c>
      <c r="K13" s="24">
        <f t="shared" si="5"/>
        <v>8.356435643564355</v>
      </c>
      <c r="L13" s="24">
        <f t="shared" si="7"/>
        <v>-0.29748405050830407</v>
      </c>
      <c r="M13" s="25">
        <v>505</v>
      </c>
      <c r="N13" s="25">
        <v>523</v>
      </c>
      <c r="O13" s="25">
        <f t="shared" si="6"/>
        <v>-18</v>
      </c>
      <c r="P13" s="25">
        <v>525</v>
      </c>
      <c r="Q13" s="25">
        <f t="shared" si="1"/>
        <v>-20</v>
      </c>
      <c r="R13" s="1"/>
    </row>
    <row r="14" spans="1:18" s="34" customFormat="1" x14ac:dyDescent="0.3">
      <c r="A14" s="33"/>
      <c r="B14" s="40" t="s">
        <v>22</v>
      </c>
      <c r="C14" s="23">
        <v>6.6769999999999996</v>
      </c>
      <c r="D14" s="23">
        <v>5.8</v>
      </c>
      <c r="E14" s="24">
        <f t="shared" si="2"/>
        <v>-0.87699999999999978</v>
      </c>
      <c r="F14" s="26">
        <v>5.25</v>
      </c>
      <c r="G14" s="26">
        <v>5.25</v>
      </c>
      <c r="H14" s="26">
        <v>6.524</v>
      </c>
      <c r="I14" s="25">
        <f t="shared" si="3"/>
        <v>90.517241379310349</v>
      </c>
      <c r="J14" s="24">
        <f t="shared" si="4"/>
        <v>8.7624671916010488</v>
      </c>
      <c r="K14" s="24">
        <f t="shared" si="5"/>
        <v>8.8414634146341449</v>
      </c>
      <c r="L14" s="24">
        <f t="shared" si="7"/>
        <v>7.8996223033096058E-2</v>
      </c>
      <c r="M14" s="25">
        <v>656</v>
      </c>
      <c r="N14" s="25">
        <v>762</v>
      </c>
      <c r="O14" s="25">
        <f t="shared" si="6"/>
        <v>-106</v>
      </c>
      <c r="P14" s="25">
        <v>753</v>
      </c>
      <c r="Q14" s="25">
        <f t="shared" si="1"/>
        <v>-97</v>
      </c>
      <c r="R14" s="1"/>
    </row>
    <row r="15" spans="1:18" s="34" customFormat="1" x14ac:dyDescent="0.3">
      <c r="A15" s="33"/>
      <c r="B15" s="40" t="s">
        <v>23</v>
      </c>
      <c r="C15" s="23">
        <v>2.7E-2</v>
      </c>
      <c r="D15" s="23">
        <v>0.11</v>
      </c>
      <c r="E15" s="24">
        <f t="shared" si="2"/>
        <v>8.3000000000000004E-2</v>
      </c>
      <c r="F15" s="26">
        <v>0.09</v>
      </c>
      <c r="G15" s="26">
        <v>0</v>
      </c>
      <c r="H15" s="26">
        <v>0</v>
      </c>
      <c r="I15" s="25">
        <f t="shared" si="3"/>
        <v>81.818181818181813</v>
      </c>
      <c r="J15" s="24">
        <f t="shared" si="4"/>
        <v>2.25</v>
      </c>
      <c r="K15" s="24">
        <f t="shared" si="5"/>
        <v>6.1111111111111116</v>
      </c>
      <c r="L15" s="24">
        <f t="shared" si="7"/>
        <v>3.8611111111111116</v>
      </c>
      <c r="M15" s="25">
        <v>18</v>
      </c>
      <c r="N15" s="25">
        <v>12</v>
      </c>
      <c r="O15" s="25">
        <f t="shared" si="6"/>
        <v>6</v>
      </c>
      <c r="P15" s="25">
        <v>25</v>
      </c>
      <c r="Q15" s="25">
        <f t="shared" si="1"/>
        <v>-7</v>
      </c>
      <c r="R15" s="1"/>
    </row>
    <row r="16" spans="1:18" s="34" customFormat="1" x14ac:dyDescent="0.3">
      <c r="A16" s="33"/>
      <c r="B16" s="40" t="s">
        <v>24</v>
      </c>
      <c r="C16" s="23">
        <v>0.622</v>
      </c>
      <c r="D16" s="23">
        <v>0.54</v>
      </c>
      <c r="E16" s="24">
        <f t="shared" si="2"/>
        <v>-8.1999999999999962E-2</v>
      </c>
      <c r="F16" s="26">
        <v>0.25</v>
      </c>
      <c r="G16" s="26">
        <v>0.25</v>
      </c>
      <c r="H16" s="26">
        <v>0.54900000000000004</v>
      </c>
      <c r="I16" s="25">
        <f t="shared" si="3"/>
        <v>46.296296296296291</v>
      </c>
      <c r="J16" s="24">
        <f t="shared" si="4"/>
        <v>4.7846153846153845</v>
      </c>
      <c r="K16" s="24">
        <f t="shared" si="5"/>
        <v>4.9541284403669721</v>
      </c>
      <c r="L16" s="24">
        <f t="shared" si="7"/>
        <v>0.16951305575158759</v>
      </c>
      <c r="M16" s="25">
        <v>109</v>
      </c>
      <c r="N16" s="25">
        <v>130</v>
      </c>
      <c r="O16" s="25">
        <f t="shared" si="6"/>
        <v>-21</v>
      </c>
      <c r="P16" s="25">
        <v>126</v>
      </c>
      <c r="Q16" s="25">
        <f t="shared" si="1"/>
        <v>-17</v>
      </c>
      <c r="R16" s="1"/>
    </row>
    <row r="17" spans="1:18" s="34" customFormat="1" x14ac:dyDescent="0.3">
      <c r="A17" s="33"/>
      <c r="B17" s="40" t="s">
        <v>25</v>
      </c>
      <c r="C17" s="23">
        <v>18.809999999999999</v>
      </c>
      <c r="D17" s="23">
        <v>20.34</v>
      </c>
      <c r="E17" s="24">
        <f t="shared" si="2"/>
        <v>1.5300000000000011</v>
      </c>
      <c r="F17" s="26">
        <v>18.32</v>
      </c>
      <c r="G17" s="26">
        <v>17.12</v>
      </c>
      <c r="H17" s="26">
        <v>16.850000000000001</v>
      </c>
      <c r="I17" s="25">
        <f t="shared" si="3"/>
        <v>90.068829891838746</v>
      </c>
      <c r="J17" s="24">
        <f t="shared" si="4"/>
        <v>12.270058708414872</v>
      </c>
      <c r="K17" s="24">
        <f t="shared" si="5"/>
        <v>13.173575129533679</v>
      </c>
      <c r="L17" s="24">
        <f t="shared" si="7"/>
        <v>0.90351642111880714</v>
      </c>
      <c r="M17" s="25">
        <v>1544</v>
      </c>
      <c r="N17" s="25">
        <v>1533</v>
      </c>
      <c r="O17" s="25">
        <f t="shared" si="6"/>
        <v>11</v>
      </c>
      <c r="P17" s="25">
        <v>1674</v>
      </c>
      <c r="Q17" s="25">
        <f t="shared" si="1"/>
        <v>-130</v>
      </c>
      <c r="R17" s="1"/>
    </row>
    <row r="18" spans="1:18" s="34" customFormat="1" x14ac:dyDescent="0.3">
      <c r="A18" s="33"/>
      <c r="B18" s="40" t="s">
        <v>26</v>
      </c>
      <c r="C18" s="23">
        <v>7.5389999999999997</v>
      </c>
      <c r="D18" s="23">
        <v>7.53</v>
      </c>
      <c r="E18" s="24">
        <f t="shared" si="2"/>
        <v>-8.9999999999994529E-3</v>
      </c>
      <c r="F18" s="26">
        <v>7.11</v>
      </c>
      <c r="G18" s="26">
        <v>7.09</v>
      </c>
      <c r="H18" s="26">
        <v>7.14</v>
      </c>
      <c r="I18" s="25">
        <f t="shared" si="3"/>
        <v>94.422310756972109</v>
      </c>
      <c r="J18" s="24">
        <f t="shared" si="4"/>
        <v>12.544093178036606</v>
      </c>
      <c r="K18" s="24">
        <f t="shared" si="5"/>
        <v>13.327433628318584</v>
      </c>
      <c r="L18" s="24">
        <f t="shared" si="7"/>
        <v>0.78334045028197785</v>
      </c>
      <c r="M18" s="25">
        <v>565</v>
      </c>
      <c r="N18" s="25">
        <v>601</v>
      </c>
      <c r="O18" s="25">
        <f t="shared" si="6"/>
        <v>-36</v>
      </c>
      <c r="P18" s="25">
        <v>574</v>
      </c>
      <c r="Q18" s="25">
        <f t="shared" si="1"/>
        <v>-9</v>
      </c>
      <c r="R18" s="1"/>
    </row>
    <row r="19" spans="1:18" s="34" customFormat="1" x14ac:dyDescent="0.3">
      <c r="A19" s="33"/>
      <c r="B19" s="40" t="s">
        <v>27</v>
      </c>
      <c r="C19" s="23">
        <v>3.0950000000000002</v>
      </c>
      <c r="D19" s="23">
        <v>3.09</v>
      </c>
      <c r="E19" s="24">
        <f t="shared" si="2"/>
        <v>-5.0000000000003375E-3</v>
      </c>
      <c r="F19" s="26">
        <v>2.77</v>
      </c>
      <c r="G19" s="26">
        <v>2.77</v>
      </c>
      <c r="H19" s="26">
        <v>2.81</v>
      </c>
      <c r="I19" s="25">
        <f t="shared" si="3"/>
        <v>89.644012944983814</v>
      </c>
      <c r="J19" s="24">
        <f t="shared" si="4"/>
        <v>10.351170568561873</v>
      </c>
      <c r="K19" s="24">
        <f t="shared" si="5"/>
        <v>12.510121457489879</v>
      </c>
      <c r="L19" s="24">
        <f t="shared" si="7"/>
        <v>2.1589508889280058</v>
      </c>
      <c r="M19" s="25">
        <v>247</v>
      </c>
      <c r="N19" s="25">
        <v>299</v>
      </c>
      <c r="O19" s="25">
        <f t="shared" si="6"/>
        <v>-52</v>
      </c>
      <c r="P19" s="25">
        <v>247</v>
      </c>
      <c r="Q19" s="25">
        <f t="shared" si="1"/>
        <v>0</v>
      </c>
      <c r="R19" s="1"/>
    </row>
    <row r="20" spans="1:18" s="34" customFormat="1" x14ac:dyDescent="0.3">
      <c r="A20" s="33"/>
      <c r="B20" s="40" t="s">
        <v>28</v>
      </c>
      <c r="C20" s="23">
        <v>3.85</v>
      </c>
      <c r="D20" s="23">
        <v>3.35</v>
      </c>
      <c r="E20" s="24">
        <f t="shared" si="2"/>
        <v>-0.5</v>
      </c>
      <c r="F20" s="26">
        <v>3.01</v>
      </c>
      <c r="G20" s="26">
        <v>3.01</v>
      </c>
      <c r="H20" s="26">
        <v>3.6120000000000001</v>
      </c>
      <c r="I20" s="25">
        <f t="shared" si="3"/>
        <v>89.850746268656707</v>
      </c>
      <c r="J20" s="24">
        <f t="shared" si="4"/>
        <v>12.300319488817891</v>
      </c>
      <c r="K20" s="24">
        <f t="shared" si="5"/>
        <v>11.317567567567568</v>
      </c>
      <c r="L20" s="24">
        <f t="shared" si="7"/>
        <v>-0.98275192125032262</v>
      </c>
      <c r="M20" s="25">
        <v>296</v>
      </c>
      <c r="N20" s="25">
        <v>313</v>
      </c>
      <c r="O20" s="25">
        <f t="shared" si="6"/>
        <v>-17</v>
      </c>
      <c r="P20" s="25">
        <v>332</v>
      </c>
      <c r="Q20" s="25">
        <f t="shared" si="1"/>
        <v>-36</v>
      </c>
      <c r="R20" s="1"/>
    </row>
    <row r="21" spans="1:18" s="34" customFormat="1" x14ac:dyDescent="0.3">
      <c r="A21" s="33"/>
      <c r="B21" s="40" t="s">
        <v>29</v>
      </c>
      <c r="C21" s="23">
        <v>0.99199999999999999</v>
      </c>
      <c r="D21" s="23">
        <v>0.62</v>
      </c>
      <c r="E21" s="24">
        <f t="shared" si="2"/>
        <v>-0.372</v>
      </c>
      <c r="F21" s="26">
        <v>0.37</v>
      </c>
      <c r="G21" s="26">
        <v>0.28000000000000003</v>
      </c>
      <c r="H21" s="26">
        <v>0.79500000000000004</v>
      </c>
      <c r="I21" s="25">
        <f>F21/D21*100</f>
        <v>59.677419354838712</v>
      </c>
      <c r="J21" s="24">
        <f t="shared" si="4"/>
        <v>7.9359999999999999</v>
      </c>
      <c r="K21" s="24">
        <f t="shared" si="5"/>
        <v>5.299145299145299</v>
      </c>
      <c r="L21" s="24">
        <f t="shared" si="7"/>
        <v>-2.636854700854701</v>
      </c>
      <c r="M21" s="25">
        <v>117</v>
      </c>
      <c r="N21" s="25">
        <v>125</v>
      </c>
      <c r="O21" s="25">
        <f t="shared" si="6"/>
        <v>-8</v>
      </c>
      <c r="P21" s="25">
        <v>116</v>
      </c>
      <c r="Q21" s="25">
        <f t="shared" si="1"/>
        <v>1</v>
      </c>
      <c r="R21" s="1"/>
    </row>
    <row r="22" spans="1:18" s="34" customFormat="1" x14ac:dyDescent="0.3">
      <c r="A22" s="33"/>
      <c r="B22" s="40" t="s">
        <v>30</v>
      </c>
      <c r="C22" s="23">
        <v>0</v>
      </c>
      <c r="D22" s="23">
        <v>0</v>
      </c>
      <c r="E22" s="24">
        <f t="shared" si="2"/>
        <v>0</v>
      </c>
      <c r="F22" s="26">
        <v>0</v>
      </c>
      <c r="G22" s="26">
        <v>0</v>
      </c>
      <c r="H22" s="26">
        <v>0</v>
      </c>
      <c r="I22" s="25">
        <v>0</v>
      </c>
      <c r="J22" s="24">
        <v>0</v>
      </c>
      <c r="K22" s="24">
        <v>0</v>
      </c>
      <c r="L22" s="24">
        <f t="shared" si="7"/>
        <v>0</v>
      </c>
      <c r="M22" s="25">
        <v>0</v>
      </c>
      <c r="N22" s="25">
        <v>0</v>
      </c>
      <c r="O22" s="25">
        <f t="shared" si="6"/>
        <v>0</v>
      </c>
      <c r="P22" s="25">
        <v>0</v>
      </c>
      <c r="Q22" s="25">
        <f t="shared" si="1"/>
        <v>0</v>
      </c>
      <c r="R22" s="1"/>
    </row>
    <row r="23" spans="1:18" s="34" customFormat="1" x14ac:dyDescent="0.3">
      <c r="A23" s="33"/>
      <c r="B23" s="40" t="s">
        <v>31</v>
      </c>
      <c r="C23" s="23">
        <v>0.5</v>
      </c>
      <c r="D23" s="23">
        <v>0.8</v>
      </c>
      <c r="E23" s="24">
        <f t="shared" si="2"/>
        <v>0.30000000000000004</v>
      </c>
      <c r="F23" s="26">
        <v>0.7</v>
      </c>
      <c r="G23" s="26">
        <v>0.66</v>
      </c>
      <c r="H23" s="26">
        <v>0.49</v>
      </c>
      <c r="I23" s="25">
        <f t="shared" si="3"/>
        <v>87.499999999999986</v>
      </c>
      <c r="J23" s="24">
        <f t="shared" si="4"/>
        <v>5.9523809523809517</v>
      </c>
      <c r="K23" s="24">
        <f t="shared" si="5"/>
        <v>9.8765432098765427</v>
      </c>
      <c r="L23" s="24">
        <f t="shared" si="7"/>
        <v>3.924162257495591</v>
      </c>
      <c r="M23" s="25">
        <v>81</v>
      </c>
      <c r="N23" s="25">
        <v>84</v>
      </c>
      <c r="O23" s="25">
        <f t="shared" si="6"/>
        <v>-3</v>
      </c>
      <c r="P23" s="25">
        <v>84</v>
      </c>
      <c r="Q23" s="25">
        <f t="shared" si="1"/>
        <v>-3</v>
      </c>
      <c r="R23" s="1"/>
    </row>
    <row r="24" spans="1:18" x14ac:dyDescent="0.3">
      <c r="A24" s="2"/>
      <c r="B24" s="40" t="s">
        <v>32</v>
      </c>
      <c r="C24" s="23">
        <v>1.77</v>
      </c>
      <c r="D24" s="23">
        <v>1.44</v>
      </c>
      <c r="E24" s="24">
        <f t="shared" si="2"/>
        <v>-0.33000000000000007</v>
      </c>
      <c r="F24" s="26">
        <v>1.17</v>
      </c>
      <c r="G24" s="26">
        <v>1.17</v>
      </c>
      <c r="H24" s="26">
        <v>1.597</v>
      </c>
      <c r="I24" s="25">
        <f t="shared" si="3"/>
        <v>81.25</v>
      </c>
      <c r="J24" s="24">
        <f t="shared" si="4"/>
        <v>6.145833333333333</v>
      </c>
      <c r="K24" s="24">
        <f t="shared" si="5"/>
        <v>5.333333333333333</v>
      </c>
      <c r="L24" s="24">
        <f t="shared" si="7"/>
        <v>-0.8125</v>
      </c>
      <c r="M24" s="25">
        <v>270</v>
      </c>
      <c r="N24" s="25">
        <v>288</v>
      </c>
      <c r="O24" s="25">
        <f t="shared" si="6"/>
        <v>-18</v>
      </c>
      <c r="P24" s="25">
        <v>296</v>
      </c>
      <c r="Q24" s="25">
        <f t="shared" si="1"/>
        <v>-26</v>
      </c>
    </row>
    <row r="25" spans="1:18" s="34" customFormat="1" x14ac:dyDescent="0.3">
      <c r="A25" s="33"/>
      <c r="B25" s="40" t="s">
        <v>33</v>
      </c>
      <c r="C25" s="23">
        <v>17.43</v>
      </c>
      <c r="D25" s="23">
        <v>17.010000000000002</v>
      </c>
      <c r="E25" s="24">
        <f t="shared" si="2"/>
        <v>-0.41999999999999815</v>
      </c>
      <c r="F25" s="26">
        <v>15.65</v>
      </c>
      <c r="G25" s="26">
        <v>15.65</v>
      </c>
      <c r="H25" s="26">
        <v>16.036000000000001</v>
      </c>
      <c r="I25" s="25">
        <f t="shared" si="3"/>
        <v>92.004703115814223</v>
      </c>
      <c r="J25" s="24">
        <f t="shared" si="4"/>
        <v>13.670588235294117</v>
      </c>
      <c r="K25" s="24">
        <f t="shared" si="5"/>
        <v>12.994652406417114</v>
      </c>
      <c r="L25" s="24">
        <f t="shared" si="7"/>
        <v>-0.67593582887700343</v>
      </c>
      <c r="M25" s="25">
        <v>1309</v>
      </c>
      <c r="N25" s="25">
        <v>1275</v>
      </c>
      <c r="O25" s="25">
        <f t="shared" si="6"/>
        <v>34</v>
      </c>
      <c r="P25" s="25">
        <v>1293</v>
      </c>
      <c r="Q25" s="25">
        <f t="shared" si="1"/>
        <v>16</v>
      </c>
      <c r="R25" s="1"/>
    </row>
    <row r="26" spans="1:18" s="34" customFormat="1" x14ac:dyDescent="0.3">
      <c r="A26" s="33"/>
      <c r="B26" s="40" t="s">
        <v>34</v>
      </c>
      <c r="C26" s="23">
        <v>14.247</v>
      </c>
      <c r="D26" s="23">
        <v>13.93</v>
      </c>
      <c r="E26" s="24">
        <f t="shared" si="2"/>
        <v>-0.31700000000000017</v>
      </c>
      <c r="F26" s="26">
        <v>12.46</v>
      </c>
      <c r="G26" s="26">
        <v>12.38</v>
      </c>
      <c r="H26" s="26">
        <v>12.782999999999999</v>
      </c>
      <c r="I26" s="25">
        <f t="shared" si="3"/>
        <v>89.447236180904525</v>
      </c>
      <c r="J26" s="24">
        <f t="shared" si="4"/>
        <v>14.133928571428571</v>
      </c>
      <c r="K26" s="24">
        <f t="shared" si="5"/>
        <v>13.792079207920793</v>
      </c>
      <c r="L26" s="24">
        <f t="shared" si="7"/>
        <v>-0.34184936350777839</v>
      </c>
      <c r="M26" s="25">
        <v>1010</v>
      </c>
      <c r="N26" s="25">
        <v>1008</v>
      </c>
      <c r="O26" s="25">
        <f t="shared" si="6"/>
        <v>2</v>
      </c>
      <c r="P26" s="25">
        <v>1010</v>
      </c>
      <c r="Q26" s="25">
        <f t="shared" si="1"/>
        <v>0</v>
      </c>
      <c r="R26" s="1"/>
    </row>
    <row r="27" spans="1:18" x14ac:dyDescent="0.3">
      <c r="A27" s="2"/>
      <c r="B27" s="40" t="s">
        <v>35</v>
      </c>
      <c r="C27" s="23">
        <v>0.17899999999999999</v>
      </c>
      <c r="D27" s="23">
        <v>0.1</v>
      </c>
      <c r="E27" s="24">
        <f t="shared" si="2"/>
        <v>-7.8999999999999987E-2</v>
      </c>
      <c r="F27" s="26">
        <v>0.08</v>
      </c>
      <c r="G27" s="26">
        <v>0</v>
      </c>
      <c r="H27" s="26">
        <v>0.13</v>
      </c>
      <c r="I27" s="25">
        <f t="shared" si="3"/>
        <v>80</v>
      </c>
      <c r="J27" s="24">
        <f t="shared" si="4"/>
        <v>4.5897435897435894</v>
      </c>
      <c r="K27" s="24">
        <f t="shared" si="5"/>
        <v>3.3333333333333335</v>
      </c>
      <c r="L27" s="24">
        <f t="shared" si="7"/>
        <v>-1.2564102564102559</v>
      </c>
      <c r="M27" s="25">
        <v>30</v>
      </c>
      <c r="N27" s="25">
        <v>39</v>
      </c>
      <c r="O27" s="25">
        <f t="shared" si="6"/>
        <v>-9</v>
      </c>
      <c r="P27" s="25">
        <v>39</v>
      </c>
      <c r="Q27" s="25">
        <f t="shared" si="1"/>
        <v>-9</v>
      </c>
    </row>
    <row r="28" spans="1:18" s="34" customFormat="1" ht="20.25" customHeight="1" x14ac:dyDescent="0.3">
      <c r="A28" s="33"/>
      <c r="B28" s="40" t="s">
        <v>36</v>
      </c>
      <c r="C28" s="23">
        <v>3.573</v>
      </c>
      <c r="D28" s="23">
        <v>2.46</v>
      </c>
      <c r="E28" s="24">
        <f t="shared" si="2"/>
        <v>-1.113</v>
      </c>
      <c r="F28" s="26">
        <v>2.09</v>
      </c>
      <c r="G28" s="26">
        <v>1.57</v>
      </c>
      <c r="H28" s="26">
        <v>2.9590000000000001</v>
      </c>
      <c r="I28" s="25">
        <f t="shared" si="3"/>
        <v>84.959349593495929</v>
      </c>
      <c r="J28" s="24">
        <f t="shared" si="4"/>
        <v>10.416909620991254</v>
      </c>
      <c r="K28" s="24">
        <f t="shared" si="5"/>
        <v>10.695652173913043</v>
      </c>
      <c r="L28" s="24">
        <f t="shared" si="7"/>
        <v>0.27874255292178951</v>
      </c>
      <c r="M28" s="25">
        <v>230</v>
      </c>
      <c r="N28" s="25">
        <v>343</v>
      </c>
      <c r="O28" s="25">
        <f t="shared" si="6"/>
        <v>-113</v>
      </c>
      <c r="P28" s="25">
        <v>326</v>
      </c>
      <c r="Q28" s="25">
        <f t="shared" si="1"/>
        <v>-96</v>
      </c>
      <c r="R28" s="1"/>
    </row>
  </sheetData>
  <mergeCells count="7">
    <mergeCell ref="B1:Q1"/>
    <mergeCell ref="B2:B3"/>
    <mergeCell ref="C2:E2"/>
    <mergeCell ref="F2:G2"/>
    <mergeCell ref="I2:I3"/>
    <mergeCell ref="J2:L2"/>
    <mergeCell ref="M2:Q2"/>
  </mergeCells>
  <pageMargins left="0.15748031496062992" right="0.15748031496062992" top="0.74803149606299213" bottom="0.74803149606299213" header="0.31496062992125984" footer="0.31496062992125984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B1" zoomScale="60" zoomScaleNormal="60" workbookViewId="0">
      <selection activeCell="T7" sqref="T7"/>
    </sheetView>
  </sheetViews>
  <sheetFormatPr defaultColWidth="17.85546875" defaultRowHeight="18.75" x14ac:dyDescent="0.3"/>
  <cols>
    <col min="1" max="1" width="4" style="1" hidden="1" customWidth="1"/>
    <col min="2" max="2" width="28.85546875" style="3" customWidth="1"/>
    <col min="3" max="5" width="12.28515625" style="1" customWidth="1"/>
    <col min="6" max="6" width="11" style="1" customWidth="1"/>
    <col min="7" max="9" width="13.42578125" style="1" customWidth="1"/>
    <col min="10" max="12" width="11.7109375" style="1" customWidth="1"/>
    <col min="13" max="17" width="13.42578125" style="1" customWidth="1"/>
    <col min="18" max="238" width="11.5703125" style="1" customWidth="1"/>
    <col min="239" max="239" width="36" style="1" customWidth="1"/>
    <col min="240" max="240" width="11.85546875" style="1" customWidth="1"/>
    <col min="241" max="241" width="11.7109375" style="1" customWidth="1"/>
    <col min="242" max="242" width="12.85546875" style="1" customWidth="1"/>
    <col min="243" max="243" width="13.85546875" style="1" customWidth="1"/>
    <col min="244" max="244" width="15.7109375" style="1" customWidth="1"/>
    <col min="245" max="245" width="17.85546875" style="1"/>
    <col min="246" max="246" width="4" style="1" customWidth="1"/>
    <col min="247" max="247" width="30.28515625" style="1" customWidth="1"/>
    <col min="248" max="251" width="11.140625" style="1" customWidth="1"/>
    <col min="252" max="252" width="15.7109375" style="1" customWidth="1"/>
    <col min="253" max="253" width="14" style="1" customWidth="1"/>
    <col min="254" max="254" width="14.85546875" style="1" customWidth="1"/>
    <col min="255" max="255" width="11" style="1" customWidth="1"/>
    <col min="256" max="256" width="11.5703125" style="1" customWidth="1"/>
    <col min="257" max="257" width="11.42578125" style="1" customWidth="1"/>
    <col min="258" max="258" width="11.85546875" style="1" customWidth="1"/>
    <col min="259" max="259" width="12.42578125" style="1" customWidth="1"/>
    <col min="260" max="260" width="13" style="1" customWidth="1"/>
    <col min="261" max="261" width="12.28515625" style="1" customWidth="1"/>
    <col min="262" max="262" width="11.5703125" style="1" customWidth="1"/>
    <col min="263" max="263" width="5" style="1" customWidth="1"/>
    <col min="264" max="494" width="11.5703125" style="1" customWidth="1"/>
    <col min="495" max="495" width="36" style="1" customWidth="1"/>
    <col min="496" max="496" width="11.85546875" style="1" customWidth="1"/>
    <col min="497" max="497" width="11.7109375" style="1" customWidth="1"/>
    <col min="498" max="498" width="12.85546875" style="1" customWidth="1"/>
    <col min="499" max="499" width="13.85546875" style="1" customWidth="1"/>
    <col min="500" max="500" width="15.7109375" style="1" customWidth="1"/>
    <col min="501" max="501" width="17.85546875" style="1"/>
    <col min="502" max="502" width="4" style="1" customWidth="1"/>
    <col min="503" max="503" width="30.28515625" style="1" customWidth="1"/>
    <col min="504" max="507" width="11.140625" style="1" customWidth="1"/>
    <col min="508" max="508" width="15.7109375" style="1" customWidth="1"/>
    <col min="509" max="509" width="14" style="1" customWidth="1"/>
    <col min="510" max="510" width="14.85546875" style="1" customWidth="1"/>
    <col min="511" max="511" width="11" style="1" customWidth="1"/>
    <col min="512" max="512" width="11.5703125" style="1" customWidth="1"/>
    <col min="513" max="513" width="11.42578125" style="1" customWidth="1"/>
    <col min="514" max="514" width="11.85546875" style="1" customWidth="1"/>
    <col min="515" max="515" width="12.42578125" style="1" customWidth="1"/>
    <col min="516" max="516" width="13" style="1" customWidth="1"/>
    <col min="517" max="517" width="12.28515625" style="1" customWidth="1"/>
    <col min="518" max="518" width="11.5703125" style="1" customWidth="1"/>
    <col min="519" max="519" width="5" style="1" customWidth="1"/>
    <col min="520" max="750" width="11.5703125" style="1" customWidth="1"/>
    <col min="751" max="751" width="36" style="1" customWidth="1"/>
    <col min="752" max="752" width="11.85546875" style="1" customWidth="1"/>
    <col min="753" max="753" width="11.7109375" style="1" customWidth="1"/>
    <col min="754" max="754" width="12.85546875" style="1" customWidth="1"/>
    <col min="755" max="755" width="13.85546875" style="1" customWidth="1"/>
    <col min="756" max="756" width="15.7109375" style="1" customWidth="1"/>
    <col min="757" max="757" width="17.85546875" style="1"/>
    <col min="758" max="758" width="4" style="1" customWidth="1"/>
    <col min="759" max="759" width="30.28515625" style="1" customWidth="1"/>
    <col min="760" max="763" width="11.140625" style="1" customWidth="1"/>
    <col min="764" max="764" width="15.7109375" style="1" customWidth="1"/>
    <col min="765" max="765" width="14" style="1" customWidth="1"/>
    <col min="766" max="766" width="14.85546875" style="1" customWidth="1"/>
    <col min="767" max="767" width="11" style="1" customWidth="1"/>
    <col min="768" max="768" width="11.5703125" style="1" customWidth="1"/>
    <col min="769" max="769" width="11.42578125" style="1" customWidth="1"/>
    <col min="770" max="770" width="11.85546875" style="1" customWidth="1"/>
    <col min="771" max="771" width="12.42578125" style="1" customWidth="1"/>
    <col min="772" max="772" width="13" style="1" customWidth="1"/>
    <col min="773" max="773" width="12.28515625" style="1" customWidth="1"/>
    <col min="774" max="774" width="11.5703125" style="1" customWidth="1"/>
    <col min="775" max="775" width="5" style="1" customWidth="1"/>
    <col min="776" max="1006" width="11.5703125" style="1" customWidth="1"/>
    <col min="1007" max="1007" width="36" style="1" customWidth="1"/>
    <col min="1008" max="1008" width="11.85546875" style="1" customWidth="1"/>
    <col min="1009" max="1009" width="11.7109375" style="1" customWidth="1"/>
    <col min="1010" max="1010" width="12.85546875" style="1" customWidth="1"/>
    <col min="1011" max="1011" width="13.85546875" style="1" customWidth="1"/>
    <col min="1012" max="1012" width="15.7109375" style="1" customWidth="1"/>
    <col min="1013" max="1013" width="17.85546875" style="1"/>
    <col min="1014" max="1014" width="4" style="1" customWidth="1"/>
    <col min="1015" max="1015" width="30.28515625" style="1" customWidth="1"/>
    <col min="1016" max="1019" width="11.140625" style="1" customWidth="1"/>
    <col min="1020" max="1020" width="15.7109375" style="1" customWidth="1"/>
    <col min="1021" max="1021" width="14" style="1" customWidth="1"/>
    <col min="1022" max="1022" width="14.85546875" style="1" customWidth="1"/>
    <col min="1023" max="1023" width="11" style="1" customWidth="1"/>
    <col min="1024" max="1024" width="11.5703125" style="1" customWidth="1"/>
    <col min="1025" max="1025" width="11.42578125" style="1" customWidth="1"/>
    <col min="1026" max="1026" width="11.85546875" style="1" customWidth="1"/>
    <col min="1027" max="1027" width="12.42578125" style="1" customWidth="1"/>
    <col min="1028" max="1028" width="13" style="1" customWidth="1"/>
    <col min="1029" max="1029" width="12.28515625" style="1" customWidth="1"/>
    <col min="1030" max="1030" width="11.5703125" style="1" customWidth="1"/>
    <col min="1031" max="1031" width="5" style="1" customWidth="1"/>
    <col min="1032" max="1262" width="11.5703125" style="1" customWidth="1"/>
    <col min="1263" max="1263" width="36" style="1" customWidth="1"/>
    <col min="1264" max="1264" width="11.85546875" style="1" customWidth="1"/>
    <col min="1265" max="1265" width="11.7109375" style="1" customWidth="1"/>
    <col min="1266" max="1266" width="12.85546875" style="1" customWidth="1"/>
    <col min="1267" max="1267" width="13.85546875" style="1" customWidth="1"/>
    <col min="1268" max="1268" width="15.7109375" style="1" customWidth="1"/>
    <col min="1269" max="1269" width="17.85546875" style="1"/>
    <col min="1270" max="1270" width="4" style="1" customWidth="1"/>
    <col min="1271" max="1271" width="30.28515625" style="1" customWidth="1"/>
    <col min="1272" max="1275" width="11.140625" style="1" customWidth="1"/>
    <col min="1276" max="1276" width="15.7109375" style="1" customWidth="1"/>
    <col min="1277" max="1277" width="14" style="1" customWidth="1"/>
    <col min="1278" max="1278" width="14.85546875" style="1" customWidth="1"/>
    <col min="1279" max="1279" width="11" style="1" customWidth="1"/>
    <col min="1280" max="1280" width="11.5703125" style="1" customWidth="1"/>
    <col min="1281" max="1281" width="11.42578125" style="1" customWidth="1"/>
    <col min="1282" max="1282" width="11.85546875" style="1" customWidth="1"/>
    <col min="1283" max="1283" width="12.42578125" style="1" customWidth="1"/>
    <col min="1284" max="1284" width="13" style="1" customWidth="1"/>
    <col min="1285" max="1285" width="12.28515625" style="1" customWidth="1"/>
    <col min="1286" max="1286" width="11.5703125" style="1" customWidth="1"/>
    <col min="1287" max="1287" width="5" style="1" customWidth="1"/>
    <col min="1288" max="1518" width="11.5703125" style="1" customWidth="1"/>
    <col min="1519" max="1519" width="36" style="1" customWidth="1"/>
    <col min="1520" max="1520" width="11.85546875" style="1" customWidth="1"/>
    <col min="1521" max="1521" width="11.7109375" style="1" customWidth="1"/>
    <col min="1522" max="1522" width="12.85546875" style="1" customWidth="1"/>
    <col min="1523" max="1523" width="13.85546875" style="1" customWidth="1"/>
    <col min="1524" max="1524" width="15.7109375" style="1" customWidth="1"/>
    <col min="1525" max="1525" width="17.85546875" style="1"/>
    <col min="1526" max="1526" width="4" style="1" customWidth="1"/>
    <col min="1527" max="1527" width="30.28515625" style="1" customWidth="1"/>
    <col min="1528" max="1531" width="11.140625" style="1" customWidth="1"/>
    <col min="1532" max="1532" width="15.7109375" style="1" customWidth="1"/>
    <col min="1533" max="1533" width="14" style="1" customWidth="1"/>
    <col min="1534" max="1534" width="14.85546875" style="1" customWidth="1"/>
    <col min="1535" max="1535" width="11" style="1" customWidth="1"/>
    <col min="1536" max="1536" width="11.5703125" style="1" customWidth="1"/>
    <col min="1537" max="1537" width="11.42578125" style="1" customWidth="1"/>
    <col min="1538" max="1538" width="11.85546875" style="1" customWidth="1"/>
    <col min="1539" max="1539" width="12.42578125" style="1" customWidth="1"/>
    <col min="1540" max="1540" width="13" style="1" customWidth="1"/>
    <col min="1541" max="1541" width="12.28515625" style="1" customWidth="1"/>
    <col min="1542" max="1542" width="11.5703125" style="1" customWidth="1"/>
    <col min="1543" max="1543" width="5" style="1" customWidth="1"/>
    <col min="1544" max="1774" width="11.5703125" style="1" customWidth="1"/>
    <col min="1775" max="1775" width="36" style="1" customWidth="1"/>
    <col min="1776" max="1776" width="11.85546875" style="1" customWidth="1"/>
    <col min="1777" max="1777" width="11.7109375" style="1" customWidth="1"/>
    <col min="1778" max="1778" width="12.85546875" style="1" customWidth="1"/>
    <col min="1779" max="1779" width="13.85546875" style="1" customWidth="1"/>
    <col min="1780" max="1780" width="15.7109375" style="1" customWidth="1"/>
    <col min="1781" max="1781" width="17.85546875" style="1"/>
    <col min="1782" max="1782" width="4" style="1" customWidth="1"/>
    <col min="1783" max="1783" width="30.28515625" style="1" customWidth="1"/>
    <col min="1784" max="1787" width="11.140625" style="1" customWidth="1"/>
    <col min="1788" max="1788" width="15.7109375" style="1" customWidth="1"/>
    <col min="1789" max="1789" width="14" style="1" customWidth="1"/>
    <col min="1790" max="1790" width="14.85546875" style="1" customWidth="1"/>
    <col min="1791" max="1791" width="11" style="1" customWidth="1"/>
    <col min="1792" max="1792" width="11.5703125" style="1" customWidth="1"/>
    <col min="1793" max="1793" width="11.42578125" style="1" customWidth="1"/>
    <col min="1794" max="1794" width="11.85546875" style="1" customWidth="1"/>
    <col min="1795" max="1795" width="12.42578125" style="1" customWidth="1"/>
    <col min="1796" max="1796" width="13" style="1" customWidth="1"/>
    <col min="1797" max="1797" width="12.28515625" style="1" customWidth="1"/>
    <col min="1798" max="1798" width="11.5703125" style="1" customWidth="1"/>
    <col min="1799" max="1799" width="5" style="1" customWidth="1"/>
    <col min="1800" max="2030" width="11.5703125" style="1" customWidth="1"/>
    <col min="2031" max="2031" width="36" style="1" customWidth="1"/>
    <col min="2032" max="2032" width="11.85546875" style="1" customWidth="1"/>
    <col min="2033" max="2033" width="11.7109375" style="1" customWidth="1"/>
    <col min="2034" max="2034" width="12.85546875" style="1" customWidth="1"/>
    <col min="2035" max="2035" width="13.85546875" style="1" customWidth="1"/>
    <col min="2036" max="2036" width="15.7109375" style="1" customWidth="1"/>
    <col min="2037" max="2037" width="17.85546875" style="1"/>
    <col min="2038" max="2038" width="4" style="1" customWidth="1"/>
    <col min="2039" max="2039" width="30.28515625" style="1" customWidth="1"/>
    <col min="2040" max="2043" width="11.140625" style="1" customWidth="1"/>
    <col min="2044" max="2044" width="15.7109375" style="1" customWidth="1"/>
    <col min="2045" max="2045" width="14" style="1" customWidth="1"/>
    <col min="2046" max="2046" width="14.85546875" style="1" customWidth="1"/>
    <col min="2047" max="2047" width="11" style="1" customWidth="1"/>
    <col min="2048" max="2048" width="11.5703125" style="1" customWidth="1"/>
    <col min="2049" max="2049" width="11.42578125" style="1" customWidth="1"/>
    <col min="2050" max="2050" width="11.85546875" style="1" customWidth="1"/>
    <col min="2051" max="2051" width="12.42578125" style="1" customWidth="1"/>
    <col min="2052" max="2052" width="13" style="1" customWidth="1"/>
    <col min="2053" max="2053" width="12.28515625" style="1" customWidth="1"/>
    <col min="2054" max="2054" width="11.5703125" style="1" customWidth="1"/>
    <col min="2055" max="2055" width="5" style="1" customWidth="1"/>
    <col min="2056" max="2286" width="11.5703125" style="1" customWidth="1"/>
    <col min="2287" max="2287" width="36" style="1" customWidth="1"/>
    <col min="2288" max="2288" width="11.85546875" style="1" customWidth="1"/>
    <col min="2289" max="2289" width="11.7109375" style="1" customWidth="1"/>
    <col min="2290" max="2290" width="12.85546875" style="1" customWidth="1"/>
    <col min="2291" max="2291" width="13.85546875" style="1" customWidth="1"/>
    <col min="2292" max="2292" width="15.7109375" style="1" customWidth="1"/>
    <col min="2293" max="2293" width="17.85546875" style="1"/>
    <col min="2294" max="2294" width="4" style="1" customWidth="1"/>
    <col min="2295" max="2295" width="30.28515625" style="1" customWidth="1"/>
    <col min="2296" max="2299" width="11.140625" style="1" customWidth="1"/>
    <col min="2300" max="2300" width="15.7109375" style="1" customWidth="1"/>
    <col min="2301" max="2301" width="14" style="1" customWidth="1"/>
    <col min="2302" max="2302" width="14.85546875" style="1" customWidth="1"/>
    <col min="2303" max="2303" width="11" style="1" customWidth="1"/>
    <col min="2304" max="2304" width="11.5703125" style="1" customWidth="1"/>
    <col min="2305" max="2305" width="11.42578125" style="1" customWidth="1"/>
    <col min="2306" max="2306" width="11.85546875" style="1" customWidth="1"/>
    <col min="2307" max="2307" width="12.42578125" style="1" customWidth="1"/>
    <col min="2308" max="2308" width="13" style="1" customWidth="1"/>
    <col min="2309" max="2309" width="12.28515625" style="1" customWidth="1"/>
    <col min="2310" max="2310" width="11.5703125" style="1" customWidth="1"/>
    <col min="2311" max="2311" width="5" style="1" customWidth="1"/>
    <col min="2312" max="2542" width="11.5703125" style="1" customWidth="1"/>
    <col min="2543" max="2543" width="36" style="1" customWidth="1"/>
    <col min="2544" max="2544" width="11.85546875" style="1" customWidth="1"/>
    <col min="2545" max="2545" width="11.7109375" style="1" customWidth="1"/>
    <col min="2546" max="2546" width="12.85546875" style="1" customWidth="1"/>
    <col min="2547" max="2547" width="13.85546875" style="1" customWidth="1"/>
    <col min="2548" max="2548" width="15.7109375" style="1" customWidth="1"/>
    <col min="2549" max="2549" width="17.85546875" style="1"/>
    <col min="2550" max="2550" width="4" style="1" customWidth="1"/>
    <col min="2551" max="2551" width="30.28515625" style="1" customWidth="1"/>
    <col min="2552" max="2555" width="11.140625" style="1" customWidth="1"/>
    <col min="2556" max="2556" width="15.7109375" style="1" customWidth="1"/>
    <col min="2557" max="2557" width="14" style="1" customWidth="1"/>
    <col min="2558" max="2558" width="14.85546875" style="1" customWidth="1"/>
    <col min="2559" max="2559" width="11" style="1" customWidth="1"/>
    <col min="2560" max="2560" width="11.5703125" style="1" customWidth="1"/>
    <col min="2561" max="2561" width="11.42578125" style="1" customWidth="1"/>
    <col min="2562" max="2562" width="11.85546875" style="1" customWidth="1"/>
    <col min="2563" max="2563" width="12.42578125" style="1" customWidth="1"/>
    <col min="2564" max="2564" width="13" style="1" customWidth="1"/>
    <col min="2565" max="2565" width="12.28515625" style="1" customWidth="1"/>
    <col min="2566" max="2566" width="11.5703125" style="1" customWidth="1"/>
    <col min="2567" max="2567" width="5" style="1" customWidth="1"/>
    <col min="2568" max="2798" width="11.5703125" style="1" customWidth="1"/>
    <col min="2799" max="2799" width="36" style="1" customWidth="1"/>
    <col min="2800" max="2800" width="11.85546875" style="1" customWidth="1"/>
    <col min="2801" max="2801" width="11.7109375" style="1" customWidth="1"/>
    <col min="2802" max="2802" width="12.85546875" style="1" customWidth="1"/>
    <col min="2803" max="2803" width="13.85546875" style="1" customWidth="1"/>
    <col min="2804" max="2804" width="15.7109375" style="1" customWidth="1"/>
    <col min="2805" max="2805" width="17.85546875" style="1"/>
    <col min="2806" max="2806" width="4" style="1" customWidth="1"/>
    <col min="2807" max="2807" width="30.28515625" style="1" customWidth="1"/>
    <col min="2808" max="2811" width="11.140625" style="1" customWidth="1"/>
    <col min="2812" max="2812" width="15.7109375" style="1" customWidth="1"/>
    <col min="2813" max="2813" width="14" style="1" customWidth="1"/>
    <col min="2814" max="2814" width="14.85546875" style="1" customWidth="1"/>
    <col min="2815" max="2815" width="11" style="1" customWidth="1"/>
    <col min="2816" max="2816" width="11.5703125" style="1" customWidth="1"/>
    <col min="2817" max="2817" width="11.42578125" style="1" customWidth="1"/>
    <col min="2818" max="2818" width="11.85546875" style="1" customWidth="1"/>
    <col min="2819" max="2819" width="12.42578125" style="1" customWidth="1"/>
    <col min="2820" max="2820" width="13" style="1" customWidth="1"/>
    <col min="2821" max="2821" width="12.28515625" style="1" customWidth="1"/>
    <col min="2822" max="2822" width="11.5703125" style="1" customWidth="1"/>
    <col min="2823" max="2823" width="5" style="1" customWidth="1"/>
    <col min="2824" max="3054" width="11.5703125" style="1" customWidth="1"/>
    <col min="3055" max="3055" width="36" style="1" customWidth="1"/>
    <col min="3056" max="3056" width="11.85546875" style="1" customWidth="1"/>
    <col min="3057" max="3057" width="11.7109375" style="1" customWidth="1"/>
    <col min="3058" max="3058" width="12.85546875" style="1" customWidth="1"/>
    <col min="3059" max="3059" width="13.85546875" style="1" customWidth="1"/>
    <col min="3060" max="3060" width="15.7109375" style="1" customWidth="1"/>
    <col min="3061" max="3061" width="17.85546875" style="1"/>
    <col min="3062" max="3062" width="4" style="1" customWidth="1"/>
    <col min="3063" max="3063" width="30.28515625" style="1" customWidth="1"/>
    <col min="3064" max="3067" width="11.140625" style="1" customWidth="1"/>
    <col min="3068" max="3068" width="15.7109375" style="1" customWidth="1"/>
    <col min="3069" max="3069" width="14" style="1" customWidth="1"/>
    <col min="3070" max="3070" width="14.85546875" style="1" customWidth="1"/>
    <col min="3071" max="3071" width="11" style="1" customWidth="1"/>
    <col min="3072" max="3072" width="11.5703125" style="1" customWidth="1"/>
    <col min="3073" max="3073" width="11.42578125" style="1" customWidth="1"/>
    <col min="3074" max="3074" width="11.85546875" style="1" customWidth="1"/>
    <col min="3075" max="3075" width="12.42578125" style="1" customWidth="1"/>
    <col min="3076" max="3076" width="13" style="1" customWidth="1"/>
    <col min="3077" max="3077" width="12.28515625" style="1" customWidth="1"/>
    <col min="3078" max="3078" width="11.5703125" style="1" customWidth="1"/>
    <col min="3079" max="3079" width="5" style="1" customWidth="1"/>
    <col min="3080" max="3310" width="11.5703125" style="1" customWidth="1"/>
    <col min="3311" max="3311" width="36" style="1" customWidth="1"/>
    <col min="3312" max="3312" width="11.85546875" style="1" customWidth="1"/>
    <col min="3313" max="3313" width="11.7109375" style="1" customWidth="1"/>
    <col min="3314" max="3314" width="12.85546875" style="1" customWidth="1"/>
    <col min="3315" max="3315" width="13.85546875" style="1" customWidth="1"/>
    <col min="3316" max="3316" width="15.7109375" style="1" customWidth="1"/>
    <col min="3317" max="3317" width="17.85546875" style="1"/>
    <col min="3318" max="3318" width="4" style="1" customWidth="1"/>
    <col min="3319" max="3319" width="30.28515625" style="1" customWidth="1"/>
    <col min="3320" max="3323" width="11.140625" style="1" customWidth="1"/>
    <col min="3324" max="3324" width="15.7109375" style="1" customWidth="1"/>
    <col min="3325" max="3325" width="14" style="1" customWidth="1"/>
    <col min="3326" max="3326" width="14.85546875" style="1" customWidth="1"/>
    <col min="3327" max="3327" width="11" style="1" customWidth="1"/>
    <col min="3328" max="3328" width="11.5703125" style="1" customWidth="1"/>
    <col min="3329" max="3329" width="11.42578125" style="1" customWidth="1"/>
    <col min="3330" max="3330" width="11.85546875" style="1" customWidth="1"/>
    <col min="3331" max="3331" width="12.42578125" style="1" customWidth="1"/>
    <col min="3332" max="3332" width="13" style="1" customWidth="1"/>
    <col min="3333" max="3333" width="12.28515625" style="1" customWidth="1"/>
    <col min="3334" max="3334" width="11.5703125" style="1" customWidth="1"/>
    <col min="3335" max="3335" width="5" style="1" customWidth="1"/>
    <col min="3336" max="3566" width="11.5703125" style="1" customWidth="1"/>
    <col min="3567" max="3567" width="36" style="1" customWidth="1"/>
    <col min="3568" max="3568" width="11.85546875" style="1" customWidth="1"/>
    <col min="3569" max="3569" width="11.7109375" style="1" customWidth="1"/>
    <col min="3570" max="3570" width="12.85546875" style="1" customWidth="1"/>
    <col min="3571" max="3571" width="13.85546875" style="1" customWidth="1"/>
    <col min="3572" max="3572" width="15.7109375" style="1" customWidth="1"/>
    <col min="3573" max="3573" width="17.85546875" style="1"/>
    <col min="3574" max="3574" width="4" style="1" customWidth="1"/>
    <col min="3575" max="3575" width="30.28515625" style="1" customWidth="1"/>
    <col min="3576" max="3579" width="11.140625" style="1" customWidth="1"/>
    <col min="3580" max="3580" width="15.7109375" style="1" customWidth="1"/>
    <col min="3581" max="3581" width="14" style="1" customWidth="1"/>
    <col min="3582" max="3582" width="14.85546875" style="1" customWidth="1"/>
    <col min="3583" max="3583" width="11" style="1" customWidth="1"/>
    <col min="3584" max="3584" width="11.5703125" style="1" customWidth="1"/>
    <col min="3585" max="3585" width="11.42578125" style="1" customWidth="1"/>
    <col min="3586" max="3586" width="11.85546875" style="1" customWidth="1"/>
    <col min="3587" max="3587" width="12.42578125" style="1" customWidth="1"/>
    <col min="3588" max="3588" width="13" style="1" customWidth="1"/>
    <col min="3589" max="3589" width="12.28515625" style="1" customWidth="1"/>
    <col min="3590" max="3590" width="11.5703125" style="1" customWidth="1"/>
    <col min="3591" max="3591" width="5" style="1" customWidth="1"/>
    <col min="3592" max="3822" width="11.5703125" style="1" customWidth="1"/>
    <col min="3823" max="3823" width="36" style="1" customWidth="1"/>
    <col min="3824" max="3824" width="11.85546875" style="1" customWidth="1"/>
    <col min="3825" max="3825" width="11.7109375" style="1" customWidth="1"/>
    <col min="3826" max="3826" width="12.85546875" style="1" customWidth="1"/>
    <col min="3827" max="3827" width="13.85546875" style="1" customWidth="1"/>
    <col min="3828" max="3828" width="15.7109375" style="1" customWidth="1"/>
    <col min="3829" max="3829" width="17.85546875" style="1"/>
    <col min="3830" max="3830" width="4" style="1" customWidth="1"/>
    <col min="3831" max="3831" width="30.28515625" style="1" customWidth="1"/>
    <col min="3832" max="3835" width="11.140625" style="1" customWidth="1"/>
    <col min="3836" max="3836" width="15.7109375" style="1" customWidth="1"/>
    <col min="3837" max="3837" width="14" style="1" customWidth="1"/>
    <col min="3838" max="3838" width="14.85546875" style="1" customWidth="1"/>
    <col min="3839" max="3839" width="11" style="1" customWidth="1"/>
    <col min="3840" max="3840" width="11.5703125" style="1" customWidth="1"/>
    <col min="3841" max="3841" width="11.42578125" style="1" customWidth="1"/>
    <col min="3842" max="3842" width="11.85546875" style="1" customWidth="1"/>
    <col min="3843" max="3843" width="12.42578125" style="1" customWidth="1"/>
    <col min="3844" max="3844" width="13" style="1" customWidth="1"/>
    <col min="3845" max="3845" width="12.28515625" style="1" customWidth="1"/>
    <col min="3846" max="3846" width="11.5703125" style="1" customWidth="1"/>
    <col min="3847" max="3847" width="5" style="1" customWidth="1"/>
    <col min="3848" max="4078" width="11.5703125" style="1" customWidth="1"/>
    <col min="4079" max="4079" width="36" style="1" customWidth="1"/>
    <col min="4080" max="4080" width="11.85546875" style="1" customWidth="1"/>
    <col min="4081" max="4081" width="11.7109375" style="1" customWidth="1"/>
    <col min="4082" max="4082" width="12.85546875" style="1" customWidth="1"/>
    <col min="4083" max="4083" width="13.85546875" style="1" customWidth="1"/>
    <col min="4084" max="4084" width="15.7109375" style="1" customWidth="1"/>
    <col min="4085" max="4085" width="17.85546875" style="1"/>
    <col min="4086" max="4086" width="4" style="1" customWidth="1"/>
    <col min="4087" max="4087" width="30.28515625" style="1" customWidth="1"/>
    <col min="4088" max="4091" width="11.140625" style="1" customWidth="1"/>
    <col min="4092" max="4092" width="15.7109375" style="1" customWidth="1"/>
    <col min="4093" max="4093" width="14" style="1" customWidth="1"/>
    <col min="4094" max="4094" width="14.85546875" style="1" customWidth="1"/>
    <col min="4095" max="4095" width="11" style="1" customWidth="1"/>
    <col min="4096" max="4096" width="11.5703125" style="1" customWidth="1"/>
    <col min="4097" max="4097" width="11.42578125" style="1" customWidth="1"/>
    <col min="4098" max="4098" width="11.85546875" style="1" customWidth="1"/>
    <col min="4099" max="4099" width="12.42578125" style="1" customWidth="1"/>
    <col min="4100" max="4100" width="13" style="1" customWidth="1"/>
    <col min="4101" max="4101" width="12.28515625" style="1" customWidth="1"/>
    <col min="4102" max="4102" width="11.5703125" style="1" customWidth="1"/>
    <col min="4103" max="4103" width="5" style="1" customWidth="1"/>
    <col min="4104" max="4334" width="11.5703125" style="1" customWidth="1"/>
    <col min="4335" max="4335" width="36" style="1" customWidth="1"/>
    <col min="4336" max="4336" width="11.85546875" style="1" customWidth="1"/>
    <col min="4337" max="4337" width="11.7109375" style="1" customWidth="1"/>
    <col min="4338" max="4338" width="12.85546875" style="1" customWidth="1"/>
    <col min="4339" max="4339" width="13.85546875" style="1" customWidth="1"/>
    <col min="4340" max="4340" width="15.7109375" style="1" customWidth="1"/>
    <col min="4341" max="4341" width="17.85546875" style="1"/>
    <col min="4342" max="4342" width="4" style="1" customWidth="1"/>
    <col min="4343" max="4343" width="30.28515625" style="1" customWidth="1"/>
    <col min="4344" max="4347" width="11.140625" style="1" customWidth="1"/>
    <col min="4348" max="4348" width="15.7109375" style="1" customWidth="1"/>
    <col min="4349" max="4349" width="14" style="1" customWidth="1"/>
    <col min="4350" max="4350" width="14.85546875" style="1" customWidth="1"/>
    <col min="4351" max="4351" width="11" style="1" customWidth="1"/>
    <col min="4352" max="4352" width="11.5703125" style="1" customWidth="1"/>
    <col min="4353" max="4353" width="11.42578125" style="1" customWidth="1"/>
    <col min="4354" max="4354" width="11.85546875" style="1" customWidth="1"/>
    <col min="4355" max="4355" width="12.42578125" style="1" customWidth="1"/>
    <col min="4356" max="4356" width="13" style="1" customWidth="1"/>
    <col min="4357" max="4357" width="12.28515625" style="1" customWidth="1"/>
    <col min="4358" max="4358" width="11.5703125" style="1" customWidth="1"/>
    <col min="4359" max="4359" width="5" style="1" customWidth="1"/>
    <col min="4360" max="4590" width="11.5703125" style="1" customWidth="1"/>
    <col min="4591" max="4591" width="36" style="1" customWidth="1"/>
    <col min="4592" max="4592" width="11.85546875" style="1" customWidth="1"/>
    <col min="4593" max="4593" width="11.7109375" style="1" customWidth="1"/>
    <col min="4594" max="4594" width="12.85546875" style="1" customWidth="1"/>
    <col min="4595" max="4595" width="13.85546875" style="1" customWidth="1"/>
    <col min="4596" max="4596" width="15.7109375" style="1" customWidth="1"/>
    <col min="4597" max="4597" width="17.85546875" style="1"/>
    <col min="4598" max="4598" width="4" style="1" customWidth="1"/>
    <col min="4599" max="4599" width="30.28515625" style="1" customWidth="1"/>
    <col min="4600" max="4603" width="11.140625" style="1" customWidth="1"/>
    <col min="4604" max="4604" width="15.7109375" style="1" customWidth="1"/>
    <col min="4605" max="4605" width="14" style="1" customWidth="1"/>
    <col min="4606" max="4606" width="14.85546875" style="1" customWidth="1"/>
    <col min="4607" max="4607" width="11" style="1" customWidth="1"/>
    <col min="4608" max="4608" width="11.5703125" style="1" customWidth="1"/>
    <col min="4609" max="4609" width="11.42578125" style="1" customWidth="1"/>
    <col min="4610" max="4610" width="11.85546875" style="1" customWidth="1"/>
    <col min="4611" max="4611" width="12.42578125" style="1" customWidth="1"/>
    <col min="4612" max="4612" width="13" style="1" customWidth="1"/>
    <col min="4613" max="4613" width="12.28515625" style="1" customWidth="1"/>
    <col min="4614" max="4614" width="11.5703125" style="1" customWidth="1"/>
    <col min="4615" max="4615" width="5" style="1" customWidth="1"/>
    <col min="4616" max="4846" width="11.5703125" style="1" customWidth="1"/>
    <col min="4847" max="4847" width="36" style="1" customWidth="1"/>
    <col min="4848" max="4848" width="11.85546875" style="1" customWidth="1"/>
    <col min="4849" max="4849" width="11.7109375" style="1" customWidth="1"/>
    <col min="4850" max="4850" width="12.85546875" style="1" customWidth="1"/>
    <col min="4851" max="4851" width="13.85546875" style="1" customWidth="1"/>
    <col min="4852" max="4852" width="15.7109375" style="1" customWidth="1"/>
    <col min="4853" max="4853" width="17.85546875" style="1"/>
    <col min="4854" max="4854" width="4" style="1" customWidth="1"/>
    <col min="4855" max="4855" width="30.28515625" style="1" customWidth="1"/>
    <col min="4856" max="4859" width="11.140625" style="1" customWidth="1"/>
    <col min="4860" max="4860" width="15.7109375" style="1" customWidth="1"/>
    <col min="4861" max="4861" width="14" style="1" customWidth="1"/>
    <col min="4862" max="4862" width="14.85546875" style="1" customWidth="1"/>
    <col min="4863" max="4863" width="11" style="1" customWidth="1"/>
    <col min="4864" max="4864" width="11.5703125" style="1" customWidth="1"/>
    <col min="4865" max="4865" width="11.42578125" style="1" customWidth="1"/>
    <col min="4866" max="4866" width="11.85546875" style="1" customWidth="1"/>
    <col min="4867" max="4867" width="12.42578125" style="1" customWidth="1"/>
    <col min="4868" max="4868" width="13" style="1" customWidth="1"/>
    <col min="4869" max="4869" width="12.28515625" style="1" customWidth="1"/>
    <col min="4870" max="4870" width="11.5703125" style="1" customWidth="1"/>
    <col min="4871" max="4871" width="5" style="1" customWidth="1"/>
    <col min="4872" max="5102" width="11.5703125" style="1" customWidth="1"/>
    <col min="5103" max="5103" width="36" style="1" customWidth="1"/>
    <col min="5104" max="5104" width="11.85546875" style="1" customWidth="1"/>
    <col min="5105" max="5105" width="11.7109375" style="1" customWidth="1"/>
    <col min="5106" max="5106" width="12.85546875" style="1" customWidth="1"/>
    <col min="5107" max="5107" width="13.85546875" style="1" customWidth="1"/>
    <col min="5108" max="5108" width="15.7109375" style="1" customWidth="1"/>
    <col min="5109" max="5109" width="17.85546875" style="1"/>
    <col min="5110" max="5110" width="4" style="1" customWidth="1"/>
    <col min="5111" max="5111" width="30.28515625" style="1" customWidth="1"/>
    <col min="5112" max="5115" width="11.140625" style="1" customWidth="1"/>
    <col min="5116" max="5116" width="15.7109375" style="1" customWidth="1"/>
    <col min="5117" max="5117" width="14" style="1" customWidth="1"/>
    <col min="5118" max="5118" width="14.85546875" style="1" customWidth="1"/>
    <col min="5119" max="5119" width="11" style="1" customWidth="1"/>
    <col min="5120" max="5120" width="11.5703125" style="1" customWidth="1"/>
    <col min="5121" max="5121" width="11.42578125" style="1" customWidth="1"/>
    <col min="5122" max="5122" width="11.85546875" style="1" customWidth="1"/>
    <col min="5123" max="5123" width="12.42578125" style="1" customWidth="1"/>
    <col min="5124" max="5124" width="13" style="1" customWidth="1"/>
    <col min="5125" max="5125" width="12.28515625" style="1" customWidth="1"/>
    <col min="5126" max="5126" width="11.5703125" style="1" customWidth="1"/>
    <col min="5127" max="5127" width="5" style="1" customWidth="1"/>
    <col min="5128" max="5358" width="11.5703125" style="1" customWidth="1"/>
    <col min="5359" max="5359" width="36" style="1" customWidth="1"/>
    <col min="5360" max="5360" width="11.85546875" style="1" customWidth="1"/>
    <col min="5361" max="5361" width="11.7109375" style="1" customWidth="1"/>
    <col min="5362" max="5362" width="12.85546875" style="1" customWidth="1"/>
    <col min="5363" max="5363" width="13.85546875" style="1" customWidth="1"/>
    <col min="5364" max="5364" width="15.7109375" style="1" customWidth="1"/>
    <col min="5365" max="5365" width="17.85546875" style="1"/>
    <col min="5366" max="5366" width="4" style="1" customWidth="1"/>
    <col min="5367" max="5367" width="30.28515625" style="1" customWidth="1"/>
    <col min="5368" max="5371" width="11.140625" style="1" customWidth="1"/>
    <col min="5372" max="5372" width="15.7109375" style="1" customWidth="1"/>
    <col min="5373" max="5373" width="14" style="1" customWidth="1"/>
    <col min="5374" max="5374" width="14.85546875" style="1" customWidth="1"/>
    <col min="5375" max="5375" width="11" style="1" customWidth="1"/>
    <col min="5376" max="5376" width="11.5703125" style="1" customWidth="1"/>
    <col min="5377" max="5377" width="11.42578125" style="1" customWidth="1"/>
    <col min="5378" max="5378" width="11.85546875" style="1" customWidth="1"/>
    <col min="5379" max="5379" width="12.42578125" style="1" customWidth="1"/>
    <col min="5380" max="5380" width="13" style="1" customWidth="1"/>
    <col min="5381" max="5381" width="12.28515625" style="1" customWidth="1"/>
    <col min="5382" max="5382" width="11.5703125" style="1" customWidth="1"/>
    <col min="5383" max="5383" width="5" style="1" customWidth="1"/>
    <col min="5384" max="5614" width="11.5703125" style="1" customWidth="1"/>
    <col min="5615" max="5615" width="36" style="1" customWidth="1"/>
    <col min="5616" max="5616" width="11.85546875" style="1" customWidth="1"/>
    <col min="5617" max="5617" width="11.7109375" style="1" customWidth="1"/>
    <col min="5618" max="5618" width="12.85546875" style="1" customWidth="1"/>
    <col min="5619" max="5619" width="13.85546875" style="1" customWidth="1"/>
    <col min="5620" max="5620" width="15.7109375" style="1" customWidth="1"/>
    <col min="5621" max="5621" width="17.85546875" style="1"/>
    <col min="5622" max="5622" width="4" style="1" customWidth="1"/>
    <col min="5623" max="5623" width="30.28515625" style="1" customWidth="1"/>
    <col min="5624" max="5627" width="11.140625" style="1" customWidth="1"/>
    <col min="5628" max="5628" width="15.7109375" style="1" customWidth="1"/>
    <col min="5629" max="5629" width="14" style="1" customWidth="1"/>
    <col min="5630" max="5630" width="14.85546875" style="1" customWidth="1"/>
    <col min="5631" max="5631" width="11" style="1" customWidth="1"/>
    <col min="5632" max="5632" width="11.5703125" style="1" customWidth="1"/>
    <col min="5633" max="5633" width="11.42578125" style="1" customWidth="1"/>
    <col min="5634" max="5634" width="11.85546875" style="1" customWidth="1"/>
    <col min="5635" max="5635" width="12.42578125" style="1" customWidth="1"/>
    <col min="5636" max="5636" width="13" style="1" customWidth="1"/>
    <col min="5637" max="5637" width="12.28515625" style="1" customWidth="1"/>
    <col min="5638" max="5638" width="11.5703125" style="1" customWidth="1"/>
    <col min="5639" max="5639" width="5" style="1" customWidth="1"/>
    <col min="5640" max="5870" width="11.5703125" style="1" customWidth="1"/>
    <col min="5871" max="5871" width="36" style="1" customWidth="1"/>
    <col min="5872" max="5872" width="11.85546875" style="1" customWidth="1"/>
    <col min="5873" max="5873" width="11.7109375" style="1" customWidth="1"/>
    <col min="5874" max="5874" width="12.85546875" style="1" customWidth="1"/>
    <col min="5875" max="5875" width="13.85546875" style="1" customWidth="1"/>
    <col min="5876" max="5876" width="15.7109375" style="1" customWidth="1"/>
    <col min="5877" max="5877" width="17.85546875" style="1"/>
    <col min="5878" max="5878" width="4" style="1" customWidth="1"/>
    <col min="5879" max="5879" width="30.28515625" style="1" customWidth="1"/>
    <col min="5880" max="5883" width="11.140625" style="1" customWidth="1"/>
    <col min="5884" max="5884" width="15.7109375" style="1" customWidth="1"/>
    <col min="5885" max="5885" width="14" style="1" customWidth="1"/>
    <col min="5886" max="5886" width="14.85546875" style="1" customWidth="1"/>
    <col min="5887" max="5887" width="11" style="1" customWidth="1"/>
    <col min="5888" max="5888" width="11.5703125" style="1" customWidth="1"/>
    <col min="5889" max="5889" width="11.42578125" style="1" customWidth="1"/>
    <col min="5890" max="5890" width="11.85546875" style="1" customWidth="1"/>
    <col min="5891" max="5891" width="12.42578125" style="1" customWidth="1"/>
    <col min="5892" max="5892" width="13" style="1" customWidth="1"/>
    <col min="5893" max="5893" width="12.28515625" style="1" customWidth="1"/>
    <col min="5894" max="5894" width="11.5703125" style="1" customWidth="1"/>
    <col min="5895" max="5895" width="5" style="1" customWidth="1"/>
    <col min="5896" max="6126" width="11.5703125" style="1" customWidth="1"/>
    <col min="6127" max="6127" width="36" style="1" customWidth="1"/>
    <col min="6128" max="6128" width="11.85546875" style="1" customWidth="1"/>
    <col min="6129" max="6129" width="11.7109375" style="1" customWidth="1"/>
    <col min="6130" max="6130" width="12.85546875" style="1" customWidth="1"/>
    <col min="6131" max="6131" width="13.85546875" style="1" customWidth="1"/>
    <col min="6132" max="6132" width="15.7109375" style="1" customWidth="1"/>
    <col min="6133" max="6133" width="17.85546875" style="1"/>
    <col min="6134" max="6134" width="4" style="1" customWidth="1"/>
    <col min="6135" max="6135" width="30.28515625" style="1" customWidth="1"/>
    <col min="6136" max="6139" width="11.140625" style="1" customWidth="1"/>
    <col min="6140" max="6140" width="15.7109375" style="1" customWidth="1"/>
    <col min="6141" max="6141" width="14" style="1" customWidth="1"/>
    <col min="6142" max="6142" width="14.85546875" style="1" customWidth="1"/>
    <col min="6143" max="6143" width="11" style="1" customWidth="1"/>
    <col min="6144" max="6144" width="11.5703125" style="1" customWidth="1"/>
    <col min="6145" max="6145" width="11.42578125" style="1" customWidth="1"/>
    <col min="6146" max="6146" width="11.85546875" style="1" customWidth="1"/>
    <col min="6147" max="6147" width="12.42578125" style="1" customWidth="1"/>
    <col min="6148" max="6148" width="13" style="1" customWidth="1"/>
    <col min="6149" max="6149" width="12.28515625" style="1" customWidth="1"/>
    <col min="6150" max="6150" width="11.5703125" style="1" customWidth="1"/>
    <col min="6151" max="6151" width="5" style="1" customWidth="1"/>
    <col min="6152" max="6382" width="11.5703125" style="1" customWidth="1"/>
    <col min="6383" max="6383" width="36" style="1" customWidth="1"/>
    <col min="6384" max="6384" width="11.85546875" style="1" customWidth="1"/>
    <col min="6385" max="6385" width="11.7109375" style="1" customWidth="1"/>
    <col min="6386" max="6386" width="12.85546875" style="1" customWidth="1"/>
    <col min="6387" max="6387" width="13.85546875" style="1" customWidth="1"/>
    <col min="6388" max="6388" width="15.7109375" style="1" customWidth="1"/>
    <col min="6389" max="6389" width="17.85546875" style="1"/>
    <col min="6390" max="6390" width="4" style="1" customWidth="1"/>
    <col min="6391" max="6391" width="30.28515625" style="1" customWidth="1"/>
    <col min="6392" max="6395" width="11.140625" style="1" customWidth="1"/>
    <col min="6396" max="6396" width="15.7109375" style="1" customWidth="1"/>
    <col min="6397" max="6397" width="14" style="1" customWidth="1"/>
    <col min="6398" max="6398" width="14.85546875" style="1" customWidth="1"/>
    <col min="6399" max="6399" width="11" style="1" customWidth="1"/>
    <col min="6400" max="6400" width="11.5703125" style="1" customWidth="1"/>
    <col min="6401" max="6401" width="11.42578125" style="1" customWidth="1"/>
    <col min="6402" max="6402" width="11.85546875" style="1" customWidth="1"/>
    <col min="6403" max="6403" width="12.42578125" style="1" customWidth="1"/>
    <col min="6404" max="6404" width="13" style="1" customWidth="1"/>
    <col min="6405" max="6405" width="12.28515625" style="1" customWidth="1"/>
    <col min="6406" max="6406" width="11.5703125" style="1" customWidth="1"/>
    <col min="6407" max="6407" width="5" style="1" customWidth="1"/>
    <col min="6408" max="6638" width="11.5703125" style="1" customWidth="1"/>
    <col min="6639" max="6639" width="36" style="1" customWidth="1"/>
    <col min="6640" max="6640" width="11.85546875" style="1" customWidth="1"/>
    <col min="6641" max="6641" width="11.7109375" style="1" customWidth="1"/>
    <col min="6642" max="6642" width="12.85546875" style="1" customWidth="1"/>
    <col min="6643" max="6643" width="13.85546875" style="1" customWidth="1"/>
    <col min="6644" max="6644" width="15.7109375" style="1" customWidth="1"/>
    <col min="6645" max="6645" width="17.85546875" style="1"/>
    <col min="6646" max="6646" width="4" style="1" customWidth="1"/>
    <col min="6647" max="6647" width="30.28515625" style="1" customWidth="1"/>
    <col min="6648" max="6651" width="11.140625" style="1" customWidth="1"/>
    <col min="6652" max="6652" width="15.7109375" style="1" customWidth="1"/>
    <col min="6653" max="6653" width="14" style="1" customWidth="1"/>
    <col min="6654" max="6654" width="14.85546875" style="1" customWidth="1"/>
    <col min="6655" max="6655" width="11" style="1" customWidth="1"/>
    <col min="6656" max="6656" width="11.5703125" style="1" customWidth="1"/>
    <col min="6657" max="6657" width="11.42578125" style="1" customWidth="1"/>
    <col min="6658" max="6658" width="11.85546875" style="1" customWidth="1"/>
    <col min="6659" max="6659" width="12.42578125" style="1" customWidth="1"/>
    <col min="6660" max="6660" width="13" style="1" customWidth="1"/>
    <col min="6661" max="6661" width="12.28515625" style="1" customWidth="1"/>
    <col min="6662" max="6662" width="11.5703125" style="1" customWidth="1"/>
    <col min="6663" max="6663" width="5" style="1" customWidth="1"/>
    <col min="6664" max="6894" width="11.5703125" style="1" customWidth="1"/>
    <col min="6895" max="6895" width="36" style="1" customWidth="1"/>
    <col min="6896" max="6896" width="11.85546875" style="1" customWidth="1"/>
    <col min="6897" max="6897" width="11.7109375" style="1" customWidth="1"/>
    <col min="6898" max="6898" width="12.85546875" style="1" customWidth="1"/>
    <col min="6899" max="6899" width="13.85546875" style="1" customWidth="1"/>
    <col min="6900" max="6900" width="15.7109375" style="1" customWidth="1"/>
    <col min="6901" max="6901" width="17.85546875" style="1"/>
    <col min="6902" max="6902" width="4" style="1" customWidth="1"/>
    <col min="6903" max="6903" width="30.28515625" style="1" customWidth="1"/>
    <col min="6904" max="6907" width="11.140625" style="1" customWidth="1"/>
    <col min="6908" max="6908" width="15.7109375" style="1" customWidth="1"/>
    <col min="6909" max="6909" width="14" style="1" customWidth="1"/>
    <col min="6910" max="6910" width="14.85546875" style="1" customWidth="1"/>
    <col min="6911" max="6911" width="11" style="1" customWidth="1"/>
    <col min="6912" max="6912" width="11.5703125" style="1" customWidth="1"/>
    <col min="6913" max="6913" width="11.42578125" style="1" customWidth="1"/>
    <col min="6914" max="6914" width="11.85546875" style="1" customWidth="1"/>
    <col min="6915" max="6915" width="12.42578125" style="1" customWidth="1"/>
    <col min="6916" max="6916" width="13" style="1" customWidth="1"/>
    <col min="6917" max="6917" width="12.28515625" style="1" customWidth="1"/>
    <col min="6918" max="6918" width="11.5703125" style="1" customWidth="1"/>
    <col min="6919" max="6919" width="5" style="1" customWidth="1"/>
    <col min="6920" max="7150" width="11.5703125" style="1" customWidth="1"/>
    <col min="7151" max="7151" width="36" style="1" customWidth="1"/>
    <col min="7152" max="7152" width="11.85546875" style="1" customWidth="1"/>
    <col min="7153" max="7153" width="11.7109375" style="1" customWidth="1"/>
    <col min="7154" max="7154" width="12.85546875" style="1" customWidth="1"/>
    <col min="7155" max="7155" width="13.85546875" style="1" customWidth="1"/>
    <col min="7156" max="7156" width="15.7109375" style="1" customWidth="1"/>
    <col min="7157" max="7157" width="17.85546875" style="1"/>
    <col min="7158" max="7158" width="4" style="1" customWidth="1"/>
    <col min="7159" max="7159" width="30.28515625" style="1" customWidth="1"/>
    <col min="7160" max="7163" width="11.140625" style="1" customWidth="1"/>
    <col min="7164" max="7164" width="15.7109375" style="1" customWidth="1"/>
    <col min="7165" max="7165" width="14" style="1" customWidth="1"/>
    <col min="7166" max="7166" width="14.85546875" style="1" customWidth="1"/>
    <col min="7167" max="7167" width="11" style="1" customWidth="1"/>
    <col min="7168" max="7168" width="11.5703125" style="1" customWidth="1"/>
    <col min="7169" max="7169" width="11.42578125" style="1" customWidth="1"/>
    <col min="7170" max="7170" width="11.85546875" style="1" customWidth="1"/>
    <col min="7171" max="7171" width="12.42578125" style="1" customWidth="1"/>
    <col min="7172" max="7172" width="13" style="1" customWidth="1"/>
    <col min="7173" max="7173" width="12.28515625" style="1" customWidth="1"/>
    <col min="7174" max="7174" width="11.5703125" style="1" customWidth="1"/>
    <col min="7175" max="7175" width="5" style="1" customWidth="1"/>
    <col min="7176" max="7406" width="11.5703125" style="1" customWidth="1"/>
    <col min="7407" max="7407" width="36" style="1" customWidth="1"/>
    <col min="7408" max="7408" width="11.85546875" style="1" customWidth="1"/>
    <col min="7409" max="7409" width="11.7109375" style="1" customWidth="1"/>
    <col min="7410" max="7410" width="12.85546875" style="1" customWidth="1"/>
    <col min="7411" max="7411" width="13.85546875" style="1" customWidth="1"/>
    <col min="7412" max="7412" width="15.7109375" style="1" customWidth="1"/>
    <col min="7413" max="7413" width="17.85546875" style="1"/>
    <col min="7414" max="7414" width="4" style="1" customWidth="1"/>
    <col min="7415" max="7415" width="30.28515625" style="1" customWidth="1"/>
    <col min="7416" max="7419" width="11.140625" style="1" customWidth="1"/>
    <col min="7420" max="7420" width="15.7109375" style="1" customWidth="1"/>
    <col min="7421" max="7421" width="14" style="1" customWidth="1"/>
    <col min="7422" max="7422" width="14.85546875" style="1" customWidth="1"/>
    <col min="7423" max="7423" width="11" style="1" customWidth="1"/>
    <col min="7424" max="7424" width="11.5703125" style="1" customWidth="1"/>
    <col min="7425" max="7425" width="11.42578125" style="1" customWidth="1"/>
    <col min="7426" max="7426" width="11.85546875" style="1" customWidth="1"/>
    <col min="7427" max="7427" width="12.42578125" style="1" customWidth="1"/>
    <col min="7428" max="7428" width="13" style="1" customWidth="1"/>
    <col min="7429" max="7429" width="12.28515625" style="1" customWidth="1"/>
    <col min="7430" max="7430" width="11.5703125" style="1" customWidth="1"/>
    <col min="7431" max="7431" width="5" style="1" customWidth="1"/>
    <col min="7432" max="7662" width="11.5703125" style="1" customWidth="1"/>
    <col min="7663" max="7663" width="36" style="1" customWidth="1"/>
    <col min="7664" max="7664" width="11.85546875" style="1" customWidth="1"/>
    <col min="7665" max="7665" width="11.7109375" style="1" customWidth="1"/>
    <col min="7666" max="7666" width="12.85546875" style="1" customWidth="1"/>
    <col min="7667" max="7667" width="13.85546875" style="1" customWidth="1"/>
    <col min="7668" max="7668" width="15.7109375" style="1" customWidth="1"/>
    <col min="7669" max="7669" width="17.85546875" style="1"/>
    <col min="7670" max="7670" width="4" style="1" customWidth="1"/>
    <col min="7671" max="7671" width="30.28515625" style="1" customWidth="1"/>
    <col min="7672" max="7675" width="11.140625" style="1" customWidth="1"/>
    <col min="7676" max="7676" width="15.7109375" style="1" customWidth="1"/>
    <col min="7677" max="7677" width="14" style="1" customWidth="1"/>
    <col min="7678" max="7678" width="14.85546875" style="1" customWidth="1"/>
    <col min="7679" max="7679" width="11" style="1" customWidth="1"/>
    <col min="7680" max="7680" width="11.5703125" style="1" customWidth="1"/>
    <col min="7681" max="7681" width="11.42578125" style="1" customWidth="1"/>
    <col min="7682" max="7682" width="11.85546875" style="1" customWidth="1"/>
    <col min="7683" max="7683" width="12.42578125" style="1" customWidth="1"/>
    <col min="7684" max="7684" width="13" style="1" customWidth="1"/>
    <col min="7685" max="7685" width="12.28515625" style="1" customWidth="1"/>
    <col min="7686" max="7686" width="11.5703125" style="1" customWidth="1"/>
    <col min="7687" max="7687" width="5" style="1" customWidth="1"/>
    <col min="7688" max="7918" width="11.5703125" style="1" customWidth="1"/>
    <col min="7919" max="7919" width="36" style="1" customWidth="1"/>
    <col min="7920" max="7920" width="11.85546875" style="1" customWidth="1"/>
    <col min="7921" max="7921" width="11.7109375" style="1" customWidth="1"/>
    <col min="7922" max="7922" width="12.85546875" style="1" customWidth="1"/>
    <col min="7923" max="7923" width="13.85546875" style="1" customWidth="1"/>
    <col min="7924" max="7924" width="15.7109375" style="1" customWidth="1"/>
    <col min="7925" max="7925" width="17.85546875" style="1"/>
    <col min="7926" max="7926" width="4" style="1" customWidth="1"/>
    <col min="7927" max="7927" width="30.28515625" style="1" customWidth="1"/>
    <col min="7928" max="7931" width="11.140625" style="1" customWidth="1"/>
    <col min="7932" max="7932" width="15.7109375" style="1" customWidth="1"/>
    <col min="7933" max="7933" width="14" style="1" customWidth="1"/>
    <col min="7934" max="7934" width="14.85546875" style="1" customWidth="1"/>
    <col min="7935" max="7935" width="11" style="1" customWidth="1"/>
    <col min="7936" max="7936" width="11.5703125" style="1" customWidth="1"/>
    <col min="7937" max="7937" width="11.42578125" style="1" customWidth="1"/>
    <col min="7938" max="7938" width="11.85546875" style="1" customWidth="1"/>
    <col min="7939" max="7939" width="12.42578125" style="1" customWidth="1"/>
    <col min="7940" max="7940" width="13" style="1" customWidth="1"/>
    <col min="7941" max="7941" width="12.28515625" style="1" customWidth="1"/>
    <col min="7942" max="7942" width="11.5703125" style="1" customWidth="1"/>
    <col min="7943" max="7943" width="5" style="1" customWidth="1"/>
    <col min="7944" max="8174" width="11.5703125" style="1" customWidth="1"/>
    <col min="8175" max="8175" width="36" style="1" customWidth="1"/>
    <col min="8176" max="8176" width="11.85546875" style="1" customWidth="1"/>
    <col min="8177" max="8177" width="11.7109375" style="1" customWidth="1"/>
    <col min="8178" max="8178" width="12.85546875" style="1" customWidth="1"/>
    <col min="8179" max="8179" width="13.85546875" style="1" customWidth="1"/>
    <col min="8180" max="8180" width="15.7109375" style="1" customWidth="1"/>
    <col min="8181" max="8181" width="17.85546875" style="1"/>
    <col min="8182" max="8182" width="4" style="1" customWidth="1"/>
    <col min="8183" max="8183" width="30.28515625" style="1" customWidth="1"/>
    <col min="8184" max="8187" width="11.140625" style="1" customWidth="1"/>
    <col min="8188" max="8188" width="15.7109375" style="1" customWidth="1"/>
    <col min="8189" max="8189" width="14" style="1" customWidth="1"/>
    <col min="8190" max="8190" width="14.85546875" style="1" customWidth="1"/>
    <col min="8191" max="8191" width="11" style="1" customWidth="1"/>
    <col min="8192" max="8192" width="11.5703125" style="1" customWidth="1"/>
    <col min="8193" max="8193" width="11.42578125" style="1" customWidth="1"/>
    <col min="8194" max="8194" width="11.85546875" style="1" customWidth="1"/>
    <col min="8195" max="8195" width="12.42578125" style="1" customWidth="1"/>
    <col min="8196" max="8196" width="13" style="1" customWidth="1"/>
    <col min="8197" max="8197" width="12.28515625" style="1" customWidth="1"/>
    <col min="8198" max="8198" width="11.5703125" style="1" customWidth="1"/>
    <col min="8199" max="8199" width="5" style="1" customWidth="1"/>
    <col min="8200" max="8430" width="11.5703125" style="1" customWidth="1"/>
    <col min="8431" max="8431" width="36" style="1" customWidth="1"/>
    <col min="8432" max="8432" width="11.85546875" style="1" customWidth="1"/>
    <col min="8433" max="8433" width="11.7109375" style="1" customWidth="1"/>
    <col min="8434" max="8434" width="12.85546875" style="1" customWidth="1"/>
    <col min="8435" max="8435" width="13.85546875" style="1" customWidth="1"/>
    <col min="8436" max="8436" width="15.7109375" style="1" customWidth="1"/>
    <col min="8437" max="8437" width="17.85546875" style="1"/>
    <col min="8438" max="8438" width="4" style="1" customWidth="1"/>
    <col min="8439" max="8439" width="30.28515625" style="1" customWidth="1"/>
    <col min="8440" max="8443" width="11.140625" style="1" customWidth="1"/>
    <col min="8444" max="8444" width="15.7109375" style="1" customWidth="1"/>
    <col min="8445" max="8445" width="14" style="1" customWidth="1"/>
    <col min="8446" max="8446" width="14.85546875" style="1" customWidth="1"/>
    <col min="8447" max="8447" width="11" style="1" customWidth="1"/>
    <col min="8448" max="8448" width="11.5703125" style="1" customWidth="1"/>
    <col min="8449" max="8449" width="11.42578125" style="1" customWidth="1"/>
    <col min="8450" max="8450" width="11.85546875" style="1" customWidth="1"/>
    <col min="8451" max="8451" width="12.42578125" style="1" customWidth="1"/>
    <col min="8452" max="8452" width="13" style="1" customWidth="1"/>
    <col min="8453" max="8453" width="12.28515625" style="1" customWidth="1"/>
    <col min="8454" max="8454" width="11.5703125" style="1" customWidth="1"/>
    <col min="8455" max="8455" width="5" style="1" customWidth="1"/>
    <col min="8456" max="8686" width="11.5703125" style="1" customWidth="1"/>
    <col min="8687" max="8687" width="36" style="1" customWidth="1"/>
    <col min="8688" max="8688" width="11.85546875" style="1" customWidth="1"/>
    <col min="8689" max="8689" width="11.7109375" style="1" customWidth="1"/>
    <col min="8690" max="8690" width="12.85546875" style="1" customWidth="1"/>
    <col min="8691" max="8691" width="13.85546875" style="1" customWidth="1"/>
    <col min="8692" max="8692" width="15.7109375" style="1" customWidth="1"/>
    <col min="8693" max="8693" width="17.85546875" style="1"/>
    <col min="8694" max="8694" width="4" style="1" customWidth="1"/>
    <col min="8695" max="8695" width="30.28515625" style="1" customWidth="1"/>
    <col min="8696" max="8699" width="11.140625" style="1" customWidth="1"/>
    <col min="8700" max="8700" width="15.7109375" style="1" customWidth="1"/>
    <col min="8701" max="8701" width="14" style="1" customWidth="1"/>
    <col min="8702" max="8702" width="14.85546875" style="1" customWidth="1"/>
    <col min="8703" max="8703" width="11" style="1" customWidth="1"/>
    <col min="8704" max="8704" width="11.5703125" style="1" customWidth="1"/>
    <col min="8705" max="8705" width="11.42578125" style="1" customWidth="1"/>
    <col min="8706" max="8706" width="11.85546875" style="1" customWidth="1"/>
    <col min="8707" max="8707" width="12.42578125" style="1" customWidth="1"/>
    <col min="8708" max="8708" width="13" style="1" customWidth="1"/>
    <col min="8709" max="8709" width="12.28515625" style="1" customWidth="1"/>
    <col min="8710" max="8710" width="11.5703125" style="1" customWidth="1"/>
    <col min="8711" max="8711" width="5" style="1" customWidth="1"/>
    <col min="8712" max="8942" width="11.5703125" style="1" customWidth="1"/>
    <col min="8943" max="8943" width="36" style="1" customWidth="1"/>
    <col min="8944" max="8944" width="11.85546875" style="1" customWidth="1"/>
    <col min="8945" max="8945" width="11.7109375" style="1" customWidth="1"/>
    <col min="8946" max="8946" width="12.85546875" style="1" customWidth="1"/>
    <col min="8947" max="8947" width="13.85546875" style="1" customWidth="1"/>
    <col min="8948" max="8948" width="15.7109375" style="1" customWidth="1"/>
    <col min="8949" max="8949" width="17.85546875" style="1"/>
    <col min="8950" max="8950" width="4" style="1" customWidth="1"/>
    <col min="8951" max="8951" width="30.28515625" style="1" customWidth="1"/>
    <col min="8952" max="8955" width="11.140625" style="1" customWidth="1"/>
    <col min="8956" max="8956" width="15.7109375" style="1" customWidth="1"/>
    <col min="8957" max="8957" width="14" style="1" customWidth="1"/>
    <col min="8958" max="8958" width="14.85546875" style="1" customWidth="1"/>
    <col min="8959" max="8959" width="11" style="1" customWidth="1"/>
    <col min="8960" max="8960" width="11.5703125" style="1" customWidth="1"/>
    <col min="8961" max="8961" width="11.42578125" style="1" customWidth="1"/>
    <col min="8962" max="8962" width="11.85546875" style="1" customWidth="1"/>
    <col min="8963" max="8963" width="12.42578125" style="1" customWidth="1"/>
    <col min="8964" max="8964" width="13" style="1" customWidth="1"/>
    <col min="8965" max="8965" width="12.28515625" style="1" customWidth="1"/>
    <col min="8966" max="8966" width="11.5703125" style="1" customWidth="1"/>
    <col min="8967" max="8967" width="5" style="1" customWidth="1"/>
    <col min="8968" max="9198" width="11.5703125" style="1" customWidth="1"/>
    <col min="9199" max="9199" width="36" style="1" customWidth="1"/>
    <col min="9200" max="9200" width="11.85546875" style="1" customWidth="1"/>
    <col min="9201" max="9201" width="11.7109375" style="1" customWidth="1"/>
    <col min="9202" max="9202" width="12.85546875" style="1" customWidth="1"/>
    <col min="9203" max="9203" width="13.85546875" style="1" customWidth="1"/>
    <col min="9204" max="9204" width="15.7109375" style="1" customWidth="1"/>
    <col min="9205" max="9205" width="17.85546875" style="1"/>
    <col min="9206" max="9206" width="4" style="1" customWidth="1"/>
    <col min="9207" max="9207" width="30.28515625" style="1" customWidth="1"/>
    <col min="9208" max="9211" width="11.140625" style="1" customWidth="1"/>
    <col min="9212" max="9212" width="15.7109375" style="1" customWidth="1"/>
    <col min="9213" max="9213" width="14" style="1" customWidth="1"/>
    <col min="9214" max="9214" width="14.85546875" style="1" customWidth="1"/>
    <col min="9215" max="9215" width="11" style="1" customWidth="1"/>
    <col min="9216" max="9216" width="11.5703125" style="1" customWidth="1"/>
    <col min="9217" max="9217" width="11.42578125" style="1" customWidth="1"/>
    <col min="9218" max="9218" width="11.85546875" style="1" customWidth="1"/>
    <col min="9219" max="9219" width="12.42578125" style="1" customWidth="1"/>
    <col min="9220" max="9220" width="13" style="1" customWidth="1"/>
    <col min="9221" max="9221" width="12.28515625" style="1" customWidth="1"/>
    <col min="9222" max="9222" width="11.5703125" style="1" customWidth="1"/>
    <col min="9223" max="9223" width="5" style="1" customWidth="1"/>
    <col min="9224" max="9454" width="11.5703125" style="1" customWidth="1"/>
    <col min="9455" max="9455" width="36" style="1" customWidth="1"/>
    <col min="9456" max="9456" width="11.85546875" style="1" customWidth="1"/>
    <col min="9457" max="9457" width="11.7109375" style="1" customWidth="1"/>
    <col min="9458" max="9458" width="12.85546875" style="1" customWidth="1"/>
    <col min="9459" max="9459" width="13.85546875" style="1" customWidth="1"/>
    <col min="9460" max="9460" width="15.7109375" style="1" customWidth="1"/>
    <col min="9461" max="9461" width="17.85546875" style="1"/>
    <col min="9462" max="9462" width="4" style="1" customWidth="1"/>
    <col min="9463" max="9463" width="30.28515625" style="1" customWidth="1"/>
    <col min="9464" max="9467" width="11.140625" style="1" customWidth="1"/>
    <col min="9468" max="9468" width="15.7109375" style="1" customWidth="1"/>
    <col min="9469" max="9469" width="14" style="1" customWidth="1"/>
    <col min="9470" max="9470" width="14.85546875" style="1" customWidth="1"/>
    <col min="9471" max="9471" width="11" style="1" customWidth="1"/>
    <col min="9472" max="9472" width="11.5703125" style="1" customWidth="1"/>
    <col min="9473" max="9473" width="11.42578125" style="1" customWidth="1"/>
    <col min="9474" max="9474" width="11.85546875" style="1" customWidth="1"/>
    <col min="9475" max="9475" width="12.42578125" style="1" customWidth="1"/>
    <col min="9476" max="9476" width="13" style="1" customWidth="1"/>
    <col min="9477" max="9477" width="12.28515625" style="1" customWidth="1"/>
    <col min="9478" max="9478" width="11.5703125" style="1" customWidth="1"/>
    <col min="9479" max="9479" width="5" style="1" customWidth="1"/>
    <col min="9480" max="9710" width="11.5703125" style="1" customWidth="1"/>
    <col min="9711" max="9711" width="36" style="1" customWidth="1"/>
    <col min="9712" max="9712" width="11.85546875" style="1" customWidth="1"/>
    <col min="9713" max="9713" width="11.7109375" style="1" customWidth="1"/>
    <col min="9714" max="9714" width="12.85546875" style="1" customWidth="1"/>
    <col min="9715" max="9715" width="13.85546875" style="1" customWidth="1"/>
    <col min="9716" max="9716" width="15.7109375" style="1" customWidth="1"/>
    <col min="9717" max="9717" width="17.85546875" style="1"/>
    <col min="9718" max="9718" width="4" style="1" customWidth="1"/>
    <col min="9719" max="9719" width="30.28515625" style="1" customWidth="1"/>
    <col min="9720" max="9723" width="11.140625" style="1" customWidth="1"/>
    <col min="9724" max="9724" width="15.7109375" style="1" customWidth="1"/>
    <col min="9725" max="9725" width="14" style="1" customWidth="1"/>
    <col min="9726" max="9726" width="14.85546875" style="1" customWidth="1"/>
    <col min="9727" max="9727" width="11" style="1" customWidth="1"/>
    <col min="9728" max="9728" width="11.5703125" style="1" customWidth="1"/>
    <col min="9729" max="9729" width="11.42578125" style="1" customWidth="1"/>
    <col min="9730" max="9730" width="11.85546875" style="1" customWidth="1"/>
    <col min="9731" max="9731" width="12.42578125" style="1" customWidth="1"/>
    <col min="9732" max="9732" width="13" style="1" customWidth="1"/>
    <col min="9733" max="9733" width="12.28515625" style="1" customWidth="1"/>
    <col min="9734" max="9734" width="11.5703125" style="1" customWidth="1"/>
    <col min="9735" max="9735" width="5" style="1" customWidth="1"/>
    <col min="9736" max="9966" width="11.5703125" style="1" customWidth="1"/>
    <col min="9967" max="9967" width="36" style="1" customWidth="1"/>
    <col min="9968" max="9968" width="11.85546875" style="1" customWidth="1"/>
    <col min="9969" max="9969" width="11.7109375" style="1" customWidth="1"/>
    <col min="9970" max="9970" width="12.85546875" style="1" customWidth="1"/>
    <col min="9971" max="9971" width="13.85546875" style="1" customWidth="1"/>
    <col min="9972" max="9972" width="15.7109375" style="1" customWidth="1"/>
    <col min="9973" max="9973" width="17.85546875" style="1"/>
    <col min="9974" max="9974" width="4" style="1" customWidth="1"/>
    <col min="9975" max="9975" width="30.28515625" style="1" customWidth="1"/>
    <col min="9976" max="9979" width="11.140625" style="1" customWidth="1"/>
    <col min="9980" max="9980" width="15.7109375" style="1" customWidth="1"/>
    <col min="9981" max="9981" width="14" style="1" customWidth="1"/>
    <col min="9982" max="9982" width="14.85546875" style="1" customWidth="1"/>
    <col min="9983" max="9983" width="11" style="1" customWidth="1"/>
    <col min="9984" max="9984" width="11.5703125" style="1" customWidth="1"/>
    <col min="9985" max="9985" width="11.42578125" style="1" customWidth="1"/>
    <col min="9986" max="9986" width="11.85546875" style="1" customWidth="1"/>
    <col min="9987" max="9987" width="12.42578125" style="1" customWidth="1"/>
    <col min="9988" max="9988" width="13" style="1" customWidth="1"/>
    <col min="9989" max="9989" width="12.28515625" style="1" customWidth="1"/>
    <col min="9990" max="9990" width="11.5703125" style="1" customWidth="1"/>
    <col min="9991" max="9991" width="5" style="1" customWidth="1"/>
    <col min="9992" max="10222" width="11.5703125" style="1" customWidth="1"/>
    <col min="10223" max="10223" width="36" style="1" customWidth="1"/>
    <col min="10224" max="10224" width="11.85546875" style="1" customWidth="1"/>
    <col min="10225" max="10225" width="11.7109375" style="1" customWidth="1"/>
    <col min="10226" max="10226" width="12.85546875" style="1" customWidth="1"/>
    <col min="10227" max="10227" width="13.85546875" style="1" customWidth="1"/>
    <col min="10228" max="10228" width="15.7109375" style="1" customWidth="1"/>
    <col min="10229" max="10229" width="17.85546875" style="1"/>
    <col min="10230" max="10230" width="4" style="1" customWidth="1"/>
    <col min="10231" max="10231" width="30.28515625" style="1" customWidth="1"/>
    <col min="10232" max="10235" width="11.140625" style="1" customWidth="1"/>
    <col min="10236" max="10236" width="15.7109375" style="1" customWidth="1"/>
    <col min="10237" max="10237" width="14" style="1" customWidth="1"/>
    <col min="10238" max="10238" width="14.85546875" style="1" customWidth="1"/>
    <col min="10239" max="10239" width="11" style="1" customWidth="1"/>
    <col min="10240" max="10240" width="11.5703125" style="1" customWidth="1"/>
    <col min="10241" max="10241" width="11.42578125" style="1" customWidth="1"/>
    <col min="10242" max="10242" width="11.85546875" style="1" customWidth="1"/>
    <col min="10243" max="10243" width="12.42578125" style="1" customWidth="1"/>
    <col min="10244" max="10244" width="13" style="1" customWidth="1"/>
    <col min="10245" max="10245" width="12.28515625" style="1" customWidth="1"/>
    <col min="10246" max="10246" width="11.5703125" style="1" customWidth="1"/>
    <col min="10247" max="10247" width="5" style="1" customWidth="1"/>
    <col min="10248" max="10478" width="11.5703125" style="1" customWidth="1"/>
    <col min="10479" max="10479" width="36" style="1" customWidth="1"/>
    <col min="10480" max="10480" width="11.85546875" style="1" customWidth="1"/>
    <col min="10481" max="10481" width="11.7109375" style="1" customWidth="1"/>
    <col min="10482" max="10482" width="12.85546875" style="1" customWidth="1"/>
    <col min="10483" max="10483" width="13.85546875" style="1" customWidth="1"/>
    <col min="10484" max="10484" width="15.7109375" style="1" customWidth="1"/>
    <col min="10485" max="10485" width="17.85546875" style="1"/>
    <col min="10486" max="10486" width="4" style="1" customWidth="1"/>
    <col min="10487" max="10487" width="30.28515625" style="1" customWidth="1"/>
    <col min="10488" max="10491" width="11.140625" style="1" customWidth="1"/>
    <col min="10492" max="10492" width="15.7109375" style="1" customWidth="1"/>
    <col min="10493" max="10493" width="14" style="1" customWidth="1"/>
    <col min="10494" max="10494" width="14.85546875" style="1" customWidth="1"/>
    <col min="10495" max="10495" width="11" style="1" customWidth="1"/>
    <col min="10496" max="10496" width="11.5703125" style="1" customWidth="1"/>
    <col min="10497" max="10497" width="11.42578125" style="1" customWidth="1"/>
    <col min="10498" max="10498" width="11.85546875" style="1" customWidth="1"/>
    <col min="10499" max="10499" width="12.42578125" style="1" customWidth="1"/>
    <col min="10500" max="10500" width="13" style="1" customWidth="1"/>
    <col min="10501" max="10501" width="12.28515625" style="1" customWidth="1"/>
    <col min="10502" max="10502" width="11.5703125" style="1" customWidth="1"/>
    <col min="10503" max="10503" width="5" style="1" customWidth="1"/>
    <col min="10504" max="10734" width="11.5703125" style="1" customWidth="1"/>
    <col min="10735" max="10735" width="36" style="1" customWidth="1"/>
    <col min="10736" max="10736" width="11.85546875" style="1" customWidth="1"/>
    <col min="10737" max="10737" width="11.7109375" style="1" customWidth="1"/>
    <col min="10738" max="10738" width="12.85546875" style="1" customWidth="1"/>
    <col min="10739" max="10739" width="13.85546875" style="1" customWidth="1"/>
    <col min="10740" max="10740" width="15.7109375" style="1" customWidth="1"/>
    <col min="10741" max="10741" width="17.85546875" style="1"/>
    <col min="10742" max="10742" width="4" style="1" customWidth="1"/>
    <col min="10743" max="10743" width="30.28515625" style="1" customWidth="1"/>
    <col min="10744" max="10747" width="11.140625" style="1" customWidth="1"/>
    <col min="10748" max="10748" width="15.7109375" style="1" customWidth="1"/>
    <col min="10749" max="10749" width="14" style="1" customWidth="1"/>
    <col min="10750" max="10750" width="14.85546875" style="1" customWidth="1"/>
    <col min="10751" max="10751" width="11" style="1" customWidth="1"/>
    <col min="10752" max="10752" width="11.5703125" style="1" customWidth="1"/>
    <col min="10753" max="10753" width="11.42578125" style="1" customWidth="1"/>
    <col min="10754" max="10754" width="11.85546875" style="1" customWidth="1"/>
    <col min="10755" max="10755" width="12.42578125" style="1" customWidth="1"/>
    <col min="10756" max="10756" width="13" style="1" customWidth="1"/>
    <col min="10757" max="10757" width="12.28515625" style="1" customWidth="1"/>
    <col min="10758" max="10758" width="11.5703125" style="1" customWidth="1"/>
    <col min="10759" max="10759" width="5" style="1" customWidth="1"/>
    <col min="10760" max="10990" width="11.5703125" style="1" customWidth="1"/>
    <col min="10991" max="10991" width="36" style="1" customWidth="1"/>
    <col min="10992" max="10992" width="11.85546875" style="1" customWidth="1"/>
    <col min="10993" max="10993" width="11.7109375" style="1" customWidth="1"/>
    <col min="10994" max="10994" width="12.85546875" style="1" customWidth="1"/>
    <col min="10995" max="10995" width="13.85546875" style="1" customWidth="1"/>
    <col min="10996" max="10996" width="15.7109375" style="1" customWidth="1"/>
    <col min="10997" max="10997" width="17.85546875" style="1"/>
    <col min="10998" max="10998" width="4" style="1" customWidth="1"/>
    <col min="10999" max="10999" width="30.28515625" style="1" customWidth="1"/>
    <col min="11000" max="11003" width="11.140625" style="1" customWidth="1"/>
    <col min="11004" max="11004" width="15.7109375" style="1" customWidth="1"/>
    <col min="11005" max="11005" width="14" style="1" customWidth="1"/>
    <col min="11006" max="11006" width="14.85546875" style="1" customWidth="1"/>
    <col min="11007" max="11007" width="11" style="1" customWidth="1"/>
    <col min="11008" max="11008" width="11.5703125" style="1" customWidth="1"/>
    <col min="11009" max="11009" width="11.42578125" style="1" customWidth="1"/>
    <col min="11010" max="11010" width="11.85546875" style="1" customWidth="1"/>
    <col min="11011" max="11011" width="12.42578125" style="1" customWidth="1"/>
    <col min="11012" max="11012" width="13" style="1" customWidth="1"/>
    <col min="11013" max="11013" width="12.28515625" style="1" customWidth="1"/>
    <col min="11014" max="11014" width="11.5703125" style="1" customWidth="1"/>
    <col min="11015" max="11015" width="5" style="1" customWidth="1"/>
    <col min="11016" max="11246" width="11.5703125" style="1" customWidth="1"/>
    <col min="11247" max="11247" width="36" style="1" customWidth="1"/>
    <col min="11248" max="11248" width="11.85546875" style="1" customWidth="1"/>
    <col min="11249" max="11249" width="11.7109375" style="1" customWidth="1"/>
    <col min="11250" max="11250" width="12.85546875" style="1" customWidth="1"/>
    <col min="11251" max="11251" width="13.85546875" style="1" customWidth="1"/>
    <col min="11252" max="11252" width="15.7109375" style="1" customWidth="1"/>
    <col min="11253" max="11253" width="17.85546875" style="1"/>
    <col min="11254" max="11254" width="4" style="1" customWidth="1"/>
    <col min="11255" max="11255" width="30.28515625" style="1" customWidth="1"/>
    <col min="11256" max="11259" width="11.140625" style="1" customWidth="1"/>
    <col min="11260" max="11260" width="15.7109375" style="1" customWidth="1"/>
    <col min="11261" max="11261" width="14" style="1" customWidth="1"/>
    <col min="11262" max="11262" width="14.85546875" style="1" customWidth="1"/>
    <col min="11263" max="11263" width="11" style="1" customWidth="1"/>
    <col min="11264" max="11264" width="11.5703125" style="1" customWidth="1"/>
    <col min="11265" max="11265" width="11.42578125" style="1" customWidth="1"/>
    <col min="11266" max="11266" width="11.85546875" style="1" customWidth="1"/>
    <col min="11267" max="11267" width="12.42578125" style="1" customWidth="1"/>
    <col min="11268" max="11268" width="13" style="1" customWidth="1"/>
    <col min="11269" max="11269" width="12.28515625" style="1" customWidth="1"/>
    <col min="11270" max="11270" width="11.5703125" style="1" customWidth="1"/>
    <col min="11271" max="11271" width="5" style="1" customWidth="1"/>
    <col min="11272" max="11502" width="11.5703125" style="1" customWidth="1"/>
    <col min="11503" max="11503" width="36" style="1" customWidth="1"/>
    <col min="11504" max="11504" width="11.85546875" style="1" customWidth="1"/>
    <col min="11505" max="11505" width="11.7109375" style="1" customWidth="1"/>
    <col min="11506" max="11506" width="12.85546875" style="1" customWidth="1"/>
    <col min="11507" max="11507" width="13.85546875" style="1" customWidth="1"/>
    <col min="11508" max="11508" width="15.7109375" style="1" customWidth="1"/>
    <col min="11509" max="11509" width="17.85546875" style="1"/>
    <col min="11510" max="11510" width="4" style="1" customWidth="1"/>
    <col min="11511" max="11511" width="30.28515625" style="1" customWidth="1"/>
    <col min="11512" max="11515" width="11.140625" style="1" customWidth="1"/>
    <col min="11516" max="11516" width="15.7109375" style="1" customWidth="1"/>
    <col min="11517" max="11517" width="14" style="1" customWidth="1"/>
    <col min="11518" max="11518" width="14.85546875" style="1" customWidth="1"/>
    <col min="11519" max="11519" width="11" style="1" customWidth="1"/>
    <col min="11520" max="11520" width="11.5703125" style="1" customWidth="1"/>
    <col min="11521" max="11521" width="11.42578125" style="1" customWidth="1"/>
    <col min="11522" max="11522" width="11.85546875" style="1" customWidth="1"/>
    <col min="11523" max="11523" width="12.42578125" style="1" customWidth="1"/>
    <col min="11524" max="11524" width="13" style="1" customWidth="1"/>
    <col min="11525" max="11525" width="12.28515625" style="1" customWidth="1"/>
    <col min="11526" max="11526" width="11.5703125" style="1" customWidth="1"/>
    <col min="11527" max="11527" width="5" style="1" customWidth="1"/>
    <col min="11528" max="11758" width="11.5703125" style="1" customWidth="1"/>
    <col min="11759" max="11759" width="36" style="1" customWidth="1"/>
    <col min="11760" max="11760" width="11.85546875" style="1" customWidth="1"/>
    <col min="11761" max="11761" width="11.7109375" style="1" customWidth="1"/>
    <col min="11762" max="11762" width="12.85546875" style="1" customWidth="1"/>
    <col min="11763" max="11763" width="13.85546875" style="1" customWidth="1"/>
    <col min="11764" max="11764" width="15.7109375" style="1" customWidth="1"/>
    <col min="11765" max="11765" width="17.85546875" style="1"/>
    <col min="11766" max="11766" width="4" style="1" customWidth="1"/>
    <col min="11767" max="11767" width="30.28515625" style="1" customWidth="1"/>
    <col min="11768" max="11771" width="11.140625" style="1" customWidth="1"/>
    <col min="11772" max="11772" width="15.7109375" style="1" customWidth="1"/>
    <col min="11773" max="11773" width="14" style="1" customWidth="1"/>
    <col min="11774" max="11774" width="14.85546875" style="1" customWidth="1"/>
    <col min="11775" max="11775" width="11" style="1" customWidth="1"/>
    <col min="11776" max="11776" width="11.5703125" style="1" customWidth="1"/>
    <col min="11777" max="11777" width="11.42578125" style="1" customWidth="1"/>
    <col min="11778" max="11778" width="11.85546875" style="1" customWidth="1"/>
    <col min="11779" max="11779" width="12.42578125" style="1" customWidth="1"/>
    <col min="11780" max="11780" width="13" style="1" customWidth="1"/>
    <col min="11781" max="11781" width="12.28515625" style="1" customWidth="1"/>
    <col min="11782" max="11782" width="11.5703125" style="1" customWidth="1"/>
    <col min="11783" max="11783" width="5" style="1" customWidth="1"/>
    <col min="11784" max="12014" width="11.5703125" style="1" customWidth="1"/>
    <col min="12015" max="12015" width="36" style="1" customWidth="1"/>
    <col min="12016" max="12016" width="11.85546875" style="1" customWidth="1"/>
    <col min="12017" max="12017" width="11.7109375" style="1" customWidth="1"/>
    <col min="12018" max="12018" width="12.85546875" style="1" customWidth="1"/>
    <col min="12019" max="12019" width="13.85546875" style="1" customWidth="1"/>
    <col min="12020" max="12020" width="15.7109375" style="1" customWidth="1"/>
    <col min="12021" max="12021" width="17.85546875" style="1"/>
    <col min="12022" max="12022" width="4" style="1" customWidth="1"/>
    <col min="12023" max="12023" width="30.28515625" style="1" customWidth="1"/>
    <col min="12024" max="12027" width="11.140625" style="1" customWidth="1"/>
    <col min="12028" max="12028" width="15.7109375" style="1" customWidth="1"/>
    <col min="12029" max="12029" width="14" style="1" customWidth="1"/>
    <col min="12030" max="12030" width="14.85546875" style="1" customWidth="1"/>
    <col min="12031" max="12031" width="11" style="1" customWidth="1"/>
    <col min="12032" max="12032" width="11.5703125" style="1" customWidth="1"/>
    <col min="12033" max="12033" width="11.42578125" style="1" customWidth="1"/>
    <col min="12034" max="12034" width="11.85546875" style="1" customWidth="1"/>
    <col min="12035" max="12035" width="12.42578125" style="1" customWidth="1"/>
    <col min="12036" max="12036" width="13" style="1" customWidth="1"/>
    <col min="12037" max="12037" width="12.28515625" style="1" customWidth="1"/>
    <col min="12038" max="12038" width="11.5703125" style="1" customWidth="1"/>
    <col min="12039" max="12039" width="5" style="1" customWidth="1"/>
    <col min="12040" max="12270" width="11.5703125" style="1" customWidth="1"/>
    <col min="12271" max="12271" width="36" style="1" customWidth="1"/>
    <col min="12272" max="12272" width="11.85546875" style="1" customWidth="1"/>
    <col min="12273" max="12273" width="11.7109375" style="1" customWidth="1"/>
    <col min="12274" max="12274" width="12.85546875" style="1" customWidth="1"/>
    <col min="12275" max="12275" width="13.85546875" style="1" customWidth="1"/>
    <col min="12276" max="12276" width="15.7109375" style="1" customWidth="1"/>
    <col min="12277" max="12277" width="17.85546875" style="1"/>
    <col min="12278" max="12278" width="4" style="1" customWidth="1"/>
    <col min="12279" max="12279" width="30.28515625" style="1" customWidth="1"/>
    <col min="12280" max="12283" width="11.140625" style="1" customWidth="1"/>
    <col min="12284" max="12284" width="15.7109375" style="1" customWidth="1"/>
    <col min="12285" max="12285" width="14" style="1" customWidth="1"/>
    <col min="12286" max="12286" width="14.85546875" style="1" customWidth="1"/>
    <col min="12287" max="12287" width="11" style="1" customWidth="1"/>
    <col min="12288" max="12288" width="11.5703125" style="1" customWidth="1"/>
    <col min="12289" max="12289" width="11.42578125" style="1" customWidth="1"/>
    <col min="12290" max="12290" width="11.85546875" style="1" customWidth="1"/>
    <col min="12291" max="12291" width="12.42578125" style="1" customWidth="1"/>
    <col min="12292" max="12292" width="13" style="1" customWidth="1"/>
    <col min="12293" max="12293" width="12.28515625" style="1" customWidth="1"/>
    <col min="12294" max="12294" width="11.5703125" style="1" customWidth="1"/>
    <col min="12295" max="12295" width="5" style="1" customWidth="1"/>
    <col min="12296" max="12526" width="11.5703125" style="1" customWidth="1"/>
    <col min="12527" max="12527" width="36" style="1" customWidth="1"/>
    <col min="12528" max="12528" width="11.85546875" style="1" customWidth="1"/>
    <col min="12529" max="12529" width="11.7109375" style="1" customWidth="1"/>
    <col min="12530" max="12530" width="12.85546875" style="1" customWidth="1"/>
    <col min="12531" max="12531" width="13.85546875" style="1" customWidth="1"/>
    <col min="12532" max="12532" width="15.7109375" style="1" customWidth="1"/>
    <col min="12533" max="12533" width="17.85546875" style="1"/>
    <col min="12534" max="12534" width="4" style="1" customWidth="1"/>
    <col min="12535" max="12535" width="30.28515625" style="1" customWidth="1"/>
    <col min="12536" max="12539" width="11.140625" style="1" customWidth="1"/>
    <col min="12540" max="12540" width="15.7109375" style="1" customWidth="1"/>
    <col min="12541" max="12541" width="14" style="1" customWidth="1"/>
    <col min="12542" max="12542" width="14.85546875" style="1" customWidth="1"/>
    <col min="12543" max="12543" width="11" style="1" customWidth="1"/>
    <col min="12544" max="12544" width="11.5703125" style="1" customWidth="1"/>
    <col min="12545" max="12545" width="11.42578125" style="1" customWidth="1"/>
    <col min="12546" max="12546" width="11.85546875" style="1" customWidth="1"/>
    <col min="12547" max="12547" width="12.42578125" style="1" customWidth="1"/>
    <col min="12548" max="12548" width="13" style="1" customWidth="1"/>
    <col min="12549" max="12549" width="12.28515625" style="1" customWidth="1"/>
    <col min="12550" max="12550" width="11.5703125" style="1" customWidth="1"/>
    <col min="12551" max="12551" width="5" style="1" customWidth="1"/>
    <col min="12552" max="12782" width="11.5703125" style="1" customWidth="1"/>
    <col min="12783" max="12783" width="36" style="1" customWidth="1"/>
    <col min="12784" max="12784" width="11.85546875" style="1" customWidth="1"/>
    <col min="12785" max="12785" width="11.7109375" style="1" customWidth="1"/>
    <col min="12786" max="12786" width="12.85546875" style="1" customWidth="1"/>
    <col min="12787" max="12787" width="13.85546875" style="1" customWidth="1"/>
    <col min="12788" max="12788" width="15.7109375" style="1" customWidth="1"/>
    <col min="12789" max="12789" width="17.85546875" style="1"/>
    <col min="12790" max="12790" width="4" style="1" customWidth="1"/>
    <col min="12791" max="12791" width="30.28515625" style="1" customWidth="1"/>
    <col min="12792" max="12795" width="11.140625" style="1" customWidth="1"/>
    <col min="12796" max="12796" width="15.7109375" style="1" customWidth="1"/>
    <col min="12797" max="12797" width="14" style="1" customWidth="1"/>
    <col min="12798" max="12798" width="14.85546875" style="1" customWidth="1"/>
    <col min="12799" max="12799" width="11" style="1" customWidth="1"/>
    <col min="12800" max="12800" width="11.5703125" style="1" customWidth="1"/>
    <col min="12801" max="12801" width="11.42578125" style="1" customWidth="1"/>
    <col min="12802" max="12802" width="11.85546875" style="1" customWidth="1"/>
    <col min="12803" max="12803" width="12.42578125" style="1" customWidth="1"/>
    <col min="12804" max="12804" width="13" style="1" customWidth="1"/>
    <col min="12805" max="12805" width="12.28515625" style="1" customWidth="1"/>
    <col min="12806" max="12806" width="11.5703125" style="1" customWidth="1"/>
    <col min="12807" max="12807" width="5" style="1" customWidth="1"/>
    <col min="12808" max="13038" width="11.5703125" style="1" customWidth="1"/>
    <col min="13039" max="13039" width="36" style="1" customWidth="1"/>
    <col min="13040" max="13040" width="11.85546875" style="1" customWidth="1"/>
    <col min="13041" max="13041" width="11.7109375" style="1" customWidth="1"/>
    <col min="13042" max="13042" width="12.85546875" style="1" customWidth="1"/>
    <col min="13043" max="13043" width="13.85546875" style="1" customWidth="1"/>
    <col min="13044" max="13044" width="15.7109375" style="1" customWidth="1"/>
    <col min="13045" max="13045" width="17.85546875" style="1"/>
    <col min="13046" max="13046" width="4" style="1" customWidth="1"/>
    <col min="13047" max="13047" width="30.28515625" style="1" customWidth="1"/>
    <col min="13048" max="13051" width="11.140625" style="1" customWidth="1"/>
    <col min="13052" max="13052" width="15.7109375" style="1" customWidth="1"/>
    <col min="13053" max="13053" width="14" style="1" customWidth="1"/>
    <col min="13054" max="13054" width="14.85546875" style="1" customWidth="1"/>
    <col min="13055" max="13055" width="11" style="1" customWidth="1"/>
    <col min="13056" max="13056" width="11.5703125" style="1" customWidth="1"/>
    <col min="13057" max="13057" width="11.42578125" style="1" customWidth="1"/>
    <col min="13058" max="13058" width="11.85546875" style="1" customWidth="1"/>
    <col min="13059" max="13059" width="12.42578125" style="1" customWidth="1"/>
    <col min="13060" max="13060" width="13" style="1" customWidth="1"/>
    <col min="13061" max="13061" width="12.28515625" style="1" customWidth="1"/>
    <col min="13062" max="13062" width="11.5703125" style="1" customWidth="1"/>
    <col min="13063" max="13063" width="5" style="1" customWidth="1"/>
    <col min="13064" max="13294" width="11.5703125" style="1" customWidth="1"/>
    <col min="13295" max="13295" width="36" style="1" customWidth="1"/>
    <col min="13296" max="13296" width="11.85546875" style="1" customWidth="1"/>
    <col min="13297" max="13297" width="11.7109375" style="1" customWidth="1"/>
    <col min="13298" max="13298" width="12.85546875" style="1" customWidth="1"/>
    <col min="13299" max="13299" width="13.85546875" style="1" customWidth="1"/>
    <col min="13300" max="13300" width="15.7109375" style="1" customWidth="1"/>
    <col min="13301" max="13301" width="17.85546875" style="1"/>
    <col min="13302" max="13302" width="4" style="1" customWidth="1"/>
    <col min="13303" max="13303" width="30.28515625" style="1" customWidth="1"/>
    <col min="13304" max="13307" width="11.140625" style="1" customWidth="1"/>
    <col min="13308" max="13308" width="15.7109375" style="1" customWidth="1"/>
    <col min="13309" max="13309" width="14" style="1" customWidth="1"/>
    <col min="13310" max="13310" width="14.85546875" style="1" customWidth="1"/>
    <col min="13311" max="13311" width="11" style="1" customWidth="1"/>
    <col min="13312" max="13312" width="11.5703125" style="1" customWidth="1"/>
    <col min="13313" max="13313" width="11.42578125" style="1" customWidth="1"/>
    <col min="13314" max="13314" width="11.85546875" style="1" customWidth="1"/>
    <col min="13315" max="13315" width="12.42578125" style="1" customWidth="1"/>
    <col min="13316" max="13316" width="13" style="1" customWidth="1"/>
    <col min="13317" max="13317" width="12.28515625" style="1" customWidth="1"/>
    <col min="13318" max="13318" width="11.5703125" style="1" customWidth="1"/>
    <col min="13319" max="13319" width="5" style="1" customWidth="1"/>
    <col min="13320" max="13550" width="11.5703125" style="1" customWidth="1"/>
    <col min="13551" max="13551" width="36" style="1" customWidth="1"/>
    <col min="13552" max="13552" width="11.85546875" style="1" customWidth="1"/>
    <col min="13553" max="13553" width="11.7109375" style="1" customWidth="1"/>
    <col min="13554" max="13554" width="12.85546875" style="1" customWidth="1"/>
    <col min="13555" max="13555" width="13.85546875" style="1" customWidth="1"/>
    <col min="13556" max="13556" width="15.7109375" style="1" customWidth="1"/>
    <col min="13557" max="13557" width="17.85546875" style="1"/>
    <col min="13558" max="13558" width="4" style="1" customWidth="1"/>
    <col min="13559" max="13559" width="30.28515625" style="1" customWidth="1"/>
    <col min="13560" max="13563" width="11.140625" style="1" customWidth="1"/>
    <col min="13564" max="13564" width="15.7109375" style="1" customWidth="1"/>
    <col min="13565" max="13565" width="14" style="1" customWidth="1"/>
    <col min="13566" max="13566" width="14.85546875" style="1" customWidth="1"/>
    <col min="13567" max="13567" width="11" style="1" customWidth="1"/>
    <col min="13568" max="13568" width="11.5703125" style="1" customWidth="1"/>
    <col min="13569" max="13569" width="11.42578125" style="1" customWidth="1"/>
    <col min="13570" max="13570" width="11.85546875" style="1" customWidth="1"/>
    <col min="13571" max="13571" width="12.42578125" style="1" customWidth="1"/>
    <col min="13572" max="13572" width="13" style="1" customWidth="1"/>
    <col min="13573" max="13573" width="12.28515625" style="1" customWidth="1"/>
    <col min="13574" max="13574" width="11.5703125" style="1" customWidth="1"/>
    <col min="13575" max="13575" width="5" style="1" customWidth="1"/>
    <col min="13576" max="13806" width="11.5703125" style="1" customWidth="1"/>
    <col min="13807" max="13807" width="36" style="1" customWidth="1"/>
    <col min="13808" max="13808" width="11.85546875" style="1" customWidth="1"/>
    <col min="13809" max="13809" width="11.7109375" style="1" customWidth="1"/>
    <col min="13810" max="13810" width="12.85546875" style="1" customWidth="1"/>
    <col min="13811" max="13811" width="13.85546875" style="1" customWidth="1"/>
    <col min="13812" max="13812" width="15.7109375" style="1" customWidth="1"/>
    <col min="13813" max="13813" width="17.85546875" style="1"/>
    <col min="13814" max="13814" width="4" style="1" customWidth="1"/>
    <col min="13815" max="13815" width="30.28515625" style="1" customWidth="1"/>
    <col min="13816" max="13819" width="11.140625" style="1" customWidth="1"/>
    <col min="13820" max="13820" width="15.7109375" style="1" customWidth="1"/>
    <col min="13821" max="13821" width="14" style="1" customWidth="1"/>
    <col min="13822" max="13822" width="14.85546875" style="1" customWidth="1"/>
    <col min="13823" max="13823" width="11" style="1" customWidth="1"/>
    <col min="13824" max="13824" width="11.5703125" style="1" customWidth="1"/>
    <col min="13825" max="13825" width="11.42578125" style="1" customWidth="1"/>
    <col min="13826" max="13826" width="11.85546875" style="1" customWidth="1"/>
    <col min="13827" max="13827" width="12.42578125" style="1" customWidth="1"/>
    <col min="13828" max="13828" width="13" style="1" customWidth="1"/>
    <col min="13829" max="13829" width="12.28515625" style="1" customWidth="1"/>
    <col min="13830" max="13830" width="11.5703125" style="1" customWidth="1"/>
    <col min="13831" max="13831" width="5" style="1" customWidth="1"/>
    <col min="13832" max="14062" width="11.5703125" style="1" customWidth="1"/>
    <col min="14063" max="14063" width="36" style="1" customWidth="1"/>
    <col min="14064" max="14064" width="11.85546875" style="1" customWidth="1"/>
    <col min="14065" max="14065" width="11.7109375" style="1" customWidth="1"/>
    <col min="14066" max="14066" width="12.85546875" style="1" customWidth="1"/>
    <col min="14067" max="14067" width="13.85546875" style="1" customWidth="1"/>
    <col min="14068" max="14068" width="15.7109375" style="1" customWidth="1"/>
    <col min="14069" max="14069" width="17.85546875" style="1"/>
    <col min="14070" max="14070" width="4" style="1" customWidth="1"/>
    <col min="14071" max="14071" width="30.28515625" style="1" customWidth="1"/>
    <col min="14072" max="14075" width="11.140625" style="1" customWidth="1"/>
    <col min="14076" max="14076" width="15.7109375" style="1" customWidth="1"/>
    <col min="14077" max="14077" width="14" style="1" customWidth="1"/>
    <col min="14078" max="14078" width="14.85546875" style="1" customWidth="1"/>
    <col min="14079" max="14079" width="11" style="1" customWidth="1"/>
    <col min="14080" max="14080" width="11.5703125" style="1" customWidth="1"/>
    <col min="14081" max="14081" width="11.42578125" style="1" customWidth="1"/>
    <col min="14082" max="14082" width="11.85546875" style="1" customWidth="1"/>
    <col min="14083" max="14083" width="12.42578125" style="1" customWidth="1"/>
    <col min="14084" max="14084" width="13" style="1" customWidth="1"/>
    <col min="14085" max="14085" width="12.28515625" style="1" customWidth="1"/>
    <col min="14086" max="14086" width="11.5703125" style="1" customWidth="1"/>
    <col min="14087" max="14087" width="5" style="1" customWidth="1"/>
    <col min="14088" max="14318" width="11.5703125" style="1" customWidth="1"/>
    <col min="14319" max="14319" width="36" style="1" customWidth="1"/>
    <col min="14320" max="14320" width="11.85546875" style="1" customWidth="1"/>
    <col min="14321" max="14321" width="11.7109375" style="1" customWidth="1"/>
    <col min="14322" max="14322" width="12.85546875" style="1" customWidth="1"/>
    <col min="14323" max="14323" width="13.85546875" style="1" customWidth="1"/>
    <col min="14324" max="14324" width="15.7109375" style="1" customWidth="1"/>
    <col min="14325" max="14325" width="17.85546875" style="1"/>
    <col min="14326" max="14326" width="4" style="1" customWidth="1"/>
    <col min="14327" max="14327" width="30.28515625" style="1" customWidth="1"/>
    <col min="14328" max="14331" width="11.140625" style="1" customWidth="1"/>
    <col min="14332" max="14332" width="15.7109375" style="1" customWidth="1"/>
    <col min="14333" max="14333" width="14" style="1" customWidth="1"/>
    <col min="14334" max="14334" width="14.85546875" style="1" customWidth="1"/>
    <col min="14335" max="14335" width="11" style="1" customWidth="1"/>
    <col min="14336" max="14336" width="11.5703125" style="1" customWidth="1"/>
    <col min="14337" max="14337" width="11.42578125" style="1" customWidth="1"/>
    <col min="14338" max="14338" width="11.85546875" style="1" customWidth="1"/>
    <col min="14339" max="14339" width="12.42578125" style="1" customWidth="1"/>
    <col min="14340" max="14340" width="13" style="1" customWidth="1"/>
    <col min="14341" max="14341" width="12.28515625" style="1" customWidth="1"/>
    <col min="14342" max="14342" width="11.5703125" style="1" customWidth="1"/>
    <col min="14343" max="14343" width="5" style="1" customWidth="1"/>
    <col min="14344" max="14574" width="11.5703125" style="1" customWidth="1"/>
    <col min="14575" max="14575" width="36" style="1" customWidth="1"/>
    <col min="14576" max="14576" width="11.85546875" style="1" customWidth="1"/>
    <col min="14577" max="14577" width="11.7109375" style="1" customWidth="1"/>
    <col min="14578" max="14578" width="12.85546875" style="1" customWidth="1"/>
    <col min="14579" max="14579" width="13.85546875" style="1" customWidth="1"/>
    <col min="14580" max="14580" width="15.7109375" style="1" customWidth="1"/>
    <col min="14581" max="14581" width="17.85546875" style="1"/>
    <col min="14582" max="14582" width="4" style="1" customWidth="1"/>
    <col min="14583" max="14583" width="30.28515625" style="1" customWidth="1"/>
    <col min="14584" max="14587" width="11.140625" style="1" customWidth="1"/>
    <col min="14588" max="14588" width="15.7109375" style="1" customWidth="1"/>
    <col min="14589" max="14589" width="14" style="1" customWidth="1"/>
    <col min="14590" max="14590" width="14.85546875" style="1" customWidth="1"/>
    <col min="14591" max="14591" width="11" style="1" customWidth="1"/>
    <col min="14592" max="14592" width="11.5703125" style="1" customWidth="1"/>
    <col min="14593" max="14593" width="11.42578125" style="1" customWidth="1"/>
    <col min="14594" max="14594" width="11.85546875" style="1" customWidth="1"/>
    <col min="14595" max="14595" width="12.42578125" style="1" customWidth="1"/>
    <col min="14596" max="14596" width="13" style="1" customWidth="1"/>
    <col min="14597" max="14597" width="12.28515625" style="1" customWidth="1"/>
    <col min="14598" max="14598" width="11.5703125" style="1" customWidth="1"/>
    <col min="14599" max="14599" width="5" style="1" customWidth="1"/>
    <col min="14600" max="14830" width="11.5703125" style="1" customWidth="1"/>
    <col min="14831" max="14831" width="36" style="1" customWidth="1"/>
    <col min="14832" max="14832" width="11.85546875" style="1" customWidth="1"/>
    <col min="14833" max="14833" width="11.7109375" style="1" customWidth="1"/>
    <col min="14834" max="14834" width="12.85546875" style="1" customWidth="1"/>
    <col min="14835" max="14835" width="13.85546875" style="1" customWidth="1"/>
    <col min="14836" max="14836" width="15.7109375" style="1" customWidth="1"/>
    <col min="14837" max="14837" width="17.85546875" style="1"/>
    <col min="14838" max="14838" width="4" style="1" customWidth="1"/>
    <col min="14839" max="14839" width="30.28515625" style="1" customWidth="1"/>
    <col min="14840" max="14843" width="11.140625" style="1" customWidth="1"/>
    <col min="14844" max="14844" width="15.7109375" style="1" customWidth="1"/>
    <col min="14845" max="14845" width="14" style="1" customWidth="1"/>
    <col min="14846" max="14846" width="14.85546875" style="1" customWidth="1"/>
    <col min="14847" max="14847" width="11" style="1" customWidth="1"/>
    <col min="14848" max="14848" width="11.5703125" style="1" customWidth="1"/>
    <col min="14849" max="14849" width="11.42578125" style="1" customWidth="1"/>
    <col min="14850" max="14850" width="11.85546875" style="1" customWidth="1"/>
    <col min="14851" max="14851" width="12.42578125" style="1" customWidth="1"/>
    <col min="14852" max="14852" width="13" style="1" customWidth="1"/>
    <col min="14853" max="14853" width="12.28515625" style="1" customWidth="1"/>
    <col min="14854" max="14854" width="11.5703125" style="1" customWidth="1"/>
    <col min="14855" max="14855" width="5" style="1" customWidth="1"/>
    <col min="14856" max="15086" width="11.5703125" style="1" customWidth="1"/>
    <col min="15087" max="15087" width="36" style="1" customWidth="1"/>
    <col min="15088" max="15088" width="11.85546875" style="1" customWidth="1"/>
    <col min="15089" max="15089" width="11.7109375" style="1" customWidth="1"/>
    <col min="15090" max="15090" width="12.85546875" style="1" customWidth="1"/>
    <col min="15091" max="15091" width="13.85546875" style="1" customWidth="1"/>
    <col min="15092" max="15092" width="15.7109375" style="1" customWidth="1"/>
    <col min="15093" max="15093" width="17.85546875" style="1"/>
    <col min="15094" max="15094" width="4" style="1" customWidth="1"/>
    <col min="15095" max="15095" width="30.28515625" style="1" customWidth="1"/>
    <col min="15096" max="15099" width="11.140625" style="1" customWidth="1"/>
    <col min="15100" max="15100" width="15.7109375" style="1" customWidth="1"/>
    <col min="15101" max="15101" width="14" style="1" customWidth="1"/>
    <col min="15102" max="15102" width="14.85546875" style="1" customWidth="1"/>
    <col min="15103" max="15103" width="11" style="1" customWidth="1"/>
    <col min="15104" max="15104" width="11.5703125" style="1" customWidth="1"/>
    <col min="15105" max="15105" width="11.42578125" style="1" customWidth="1"/>
    <col min="15106" max="15106" width="11.85546875" style="1" customWidth="1"/>
    <col min="15107" max="15107" width="12.42578125" style="1" customWidth="1"/>
    <col min="15108" max="15108" width="13" style="1" customWidth="1"/>
    <col min="15109" max="15109" width="12.28515625" style="1" customWidth="1"/>
    <col min="15110" max="15110" width="11.5703125" style="1" customWidth="1"/>
    <col min="15111" max="15111" width="5" style="1" customWidth="1"/>
    <col min="15112" max="15342" width="11.5703125" style="1" customWidth="1"/>
    <col min="15343" max="15343" width="36" style="1" customWidth="1"/>
    <col min="15344" max="15344" width="11.85546875" style="1" customWidth="1"/>
    <col min="15345" max="15345" width="11.7109375" style="1" customWidth="1"/>
    <col min="15346" max="15346" width="12.85546875" style="1" customWidth="1"/>
    <col min="15347" max="15347" width="13.85546875" style="1" customWidth="1"/>
    <col min="15348" max="15348" width="15.7109375" style="1" customWidth="1"/>
    <col min="15349" max="15349" width="17.85546875" style="1"/>
    <col min="15350" max="15350" width="4" style="1" customWidth="1"/>
    <col min="15351" max="15351" width="30.28515625" style="1" customWidth="1"/>
    <col min="15352" max="15355" width="11.140625" style="1" customWidth="1"/>
    <col min="15356" max="15356" width="15.7109375" style="1" customWidth="1"/>
    <col min="15357" max="15357" width="14" style="1" customWidth="1"/>
    <col min="15358" max="15358" width="14.85546875" style="1" customWidth="1"/>
    <col min="15359" max="15359" width="11" style="1" customWidth="1"/>
    <col min="15360" max="15360" width="11.5703125" style="1" customWidth="1"/>
    <col min="15361" max="15361" width="11.42578125" style="1" customWidth="1"/>
    <col min="15362" max="15362" width="11.85546875" style="1" customWidth="1"/>
    <col min="15363" max="15363" width="12.42578125" style="1" customWidth="1"/>
    <col min="15364" max="15364" width="13" style="1" customWidth="1"/>
    <col min="15365" max="15365" width="12.28515625" style="1" customWidth="1"/>
    <col min="15366" max="15366" width="11.5703125" style="1" customWidth="1"/>
    <col min="15367" max="15367" width="5" style="1" customWidth="1"/>
    <col min="15368" max="15598" width="11.5703125" style="1" customWidth="1"/>
    <col min="15599" max="15599" width="36" style="1" customWidth="1"/>
    <col min="15600" max="15600" width="11.85546875" style="1" customWidth="1"/>
    <col min="15601" max="15601" width="11.7109375" style="1" customWidth="1"/>
    <col min="15602" max="15602" width="12.85546875" style="1" customWidth="1"/>
    <col min="15603" max="15603" width="13.85546875" style="1" customWidth="1"/>
    <col min="15604" max="15604" width="15.7109375" style="1" customWidth="1"/>
    <col min="15605" max="15605" width="17.85546875" style="1"/>
    <col min="15606" max="15606" width="4" style="1" customWidth="1"/>
    <col min="15607" max="15607" width="30.28515625" style="1" customWidth="1"/>
    <col min="15608" max="15611" width="11.140625" style="1" customWidth="1"/>
    <col min="15612" max="15612" width="15.7109375" style="1" customWidth="1"/>
    <col min="15613" max="15613" width="14" style="1" customWidth="1"/>
    <col min="15614" max="15614" width="14.85546875" style="1" customWidth="1"/>
    <col min="15615" max="15615" width="11" style="1" customWidth="1"/>
    <col min="15616" max="15616" width="11.5703125" style="1" customWidth="1"/>
    <col min="15617" max="15617" width="11.42578125" style="1" customWidth="1"/>
    <col min="15618" max="15618" width="11.85546875" style="1" customWidth="1"/>
    <col min="15619" max="15619" width="12.42578125" style="1" customWidth="1"/>
    <col min="15620" max="15620" width="13" style="1" customWidth="1"/>
    <col min="15621" max="15621" width="12.28515625" style="1" customWidth="1"/>
    <col min="15622" max="15622" width="11.5703125" style="1" customWidth="1"/>
    <col min="15623" max="15623" width="5" style="1" customWidth="1"/>
    <col min="15624" max="15854" width="11.5703125" style="1" customWidth="1"/>
    <col min="15855" max="15855" width="36" style="1" customWidth="1"/>
    <col min="15856" max="15856" width="11.85546875" style="1" customWidth="1"/>
    <col min="15857" max="15857" width="11.7109375" style="1" customWidth="1"/>
    <col min="15858" max="15858" width="12.85546875" style="1" customWidth="1"/>
    <col min="15859" max="15859" width="13.85546875" style="1" customWidth="1"/>
    <col min="15860" max="15860" width="15.7109375" style="1" customWidth="1"/>
    <col min="15861" max="15861" width="17.85546875" style="1"/>
    <col min="15862" max="15862" width="4" style="1" customWidth="1"/>
    <col min="15863" max="15863" width="30.28515625" style="1" customWidth="1"/>
    <col min="15864" max="15867" width="11.140625" style="1" customWidth="1"/>
    <col min="15868" max="15868" width="15.7109375" style="1" customWidth="1"/>
    <col min="15869" max="15869" width="14" style="1" customWidth="1"/>
    <col min="15870" max="15870" width="14.85546875" style="1" customWidth="1"/>
    <col min="15871" max="15871" width="11" style="1" customWidth="1"/>
    <col min="15872" max="15872" width="11.5703125" style="1" customWidth="1"/>
    <col min="15873" max="15873" width="11.42578125" style="1" customWidth="1"/>
    <col min="15874" max="15874" width="11.85546875" style="1" customWidth="1"/>
    <col min="15875" max="15875" width="12.42578125" style="1" customWidth="1"/>
    <col min="15876" max="15876" width="13" style="1" customWidth="1"/>
    <col min="15877" max="15877" width="12.28515625" style="1" customWidth="1"/>
    <col min="15878" max="15878" width="11.5703125" style="1" customWidth="1"/>
    <col min="15879" max="15879" width="5" style="1" customWidth="1"/>
    <col min="15880" max="16110" width="11.5703125" style="1" customWidth="1"/>
    <col min="16111" max="16111" width="36" style="1" customWidth="1"/>
    <col min="16112" max="16112" width="11.85546875" style="1" customWidth="1"/>
    <col min="16113" max="16113" width="11.7109375" style="1" customWidth="1"/>
    <col min="16114" max="16114" width="12.85546875" style="1" customWidth="1"/>
    <col min="16115" max="16115" width="13.85546875" style="1" customWidth="1"/>
    <col min="16116" max="16116" width="15.7109375" style="1" customWidth="1"/>
    <col min="16117" max="16117" width="17.85546875" style="1"/>
    <col min="16118" max="16118" width="4" style="1" customWidth="1"/>
    <col min="16119" max="16119" width="30.28515625" style="1" customWidth="1"/>
    <col min="16120" max="16123" width="11.140625" style="1" customWidth="1"/>
    <col min="16124" max="16124" width="15.7109375" style="1" customWidth="1"/>
    <col min="16125" max="16125" width="14" style="1" customWidth="1"/>
    <col min="16126" max="16126" width="14.85546875" style="1" customWidth="1"/>
    <col min="16127" max="16127" width="11" style="1" customWidth="1"/>
    <col min="16128" max="16128" width="11.5703125" style="1" customWidth="1"/>
    <col min="16129" max="16129" width="11.42578125" style="1" customWidth="1"/>
    <col min="16130" max="16130" width="11.85546875" style="1" customWidth="1"/>
    <col min="16131" max="16131" width="12.42578125" style="1" customWidth="1"/>
    <col min="16132" max="16132" width="13" style="1" customWidth="1"/>
    <col min="16133" max="16133" width="12.28515625" style="1" customWidth="1"/>
    <col min="16134" max="16134" width="11.5703125" style="1" customWidth="1"/>
    <col min="16135" max="16135" width="5" style="1" customWidth="1"/>
    <col min="16136" max="16366" width="11.5703125" style="1" customWidth="1"/>
    <col min="16367" max="16367" width="36" style="1" customWidth="1"/>
    <col min="16368" max="16368" width="11.85546875" style="1" customWidth="1"/>
    <col min="16369" max="16369" width="11.7109375" style="1" customWidth="1"/>
    <col min="16370" max="16370" width="12.85546875" style="1" customWidth="1"/>
    <col min="16371" max="16371" width="13.85546875" style="1" customWidth="1"/>
    <col min="16372" max="16372" width="15.7109375" style="1" customWidth="1"/>
    <col min="16373" max="16384" width="17.85546875" style="1"/>
  </cols>
  <sheetData>
    <row r="1" spans="1:18" ht="36" customHeight="1" x14ac:dyDescent="0.3">
      <c r="B1" s="50" t="s">
        <v>70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8" ht="59.25" customHeight="1" x14ac:dyDescent="0.3">
      <c r="A2" s="2"/>
      <c r="B2" s="51"/>
      <c r="C2" s="52" t="s">
        <v>1</v>
      </c>
      <c r="D2" s="52" t="s">
        <v>1</v>
      </c>
      <c r="E2" s="52" t="s">
        <v>1</v>
      </c>
      <c r="F2" s="52" t="s">
        <v>64</v>
      </c>
      <c r="G2" s="52" t="s">
        <v>2</v>
      </c>
      <c r="H2" s="43" t="s">
        <v>43</v>
      </c>
      <c r="I2" s="52" t="s">
        <v>3</v>
      </c>
      <c r="J2" s="52" t="s">
        <v>4</v>
      </c>
      <c r="K2" s="52" t="s">
        <v>4</v>
      </c>
      <c r="L2" s="52" t="s">
        <v>4</v>
      </c>
      <c r="M2" s="52" t="s">
        <v>68</v>
      </c>
      <c r="N2" s="52"/>
      <c r="O2" s="52"/>
      <c r="P2" s="52"/>
      <c r="Q2" s="52"/>
    </row>
    <row r="3" spans="1:18" ht="75.75" customHeight="1" x14ac:dyDescent="0.3">
      <c r="A3" s="2"/>
      <c r="B3" s="51" t="s">
        <v>0</v>
      </c>
      <c r="C3" s="43" t="s">
        <v>42</v>
      </c>
      <c r="D3" s="43" t="s">
        <v>62</v>
      </c>
      <c r="E3" s="4" t="s">
        <v>63</v>
      </c>
      <c r="F3" s="43" t="s">
        <v>5</v>
      </c>
      <c r="G3" s="43" t="s">
        <v>6</v>
      </c>
      <c r="H3" s="43" t="s">
        <v>5</v>
      </c>
      <c r="I3" s="52"/>
      <c r="J3" s="43" t="s">
        <v>42</v>
      </c>
      <c r="K3" s="43" t="s">
        <v>62</v>
      </c>
      <c r="L3" s="4" t="s">
        <v>63</v>
      </c>
      <c r="M3" s="43" t="s">
        <v>7</v>
      </c>
      <c r="N3" s="43" t="s">
        <v>8</v>
      </c>
      <c r="O3" s="43" t="s">
        <v>9</v>
      </c>
      <c r="P3" s="43" t="s">
        <v>10</v>
      </c>
      <c r="Q3" s="43" t="s">
        <v>11</v>
      </c>
    </row>
    <row r="4" spans="1:18" s="8" customFormat="1" ht="21" customHeight="1" x14ac:dyDescent="0.3">
      <c r="A4" s="5"/>
      <c r="B4" s="31" t="s">
        <v>12</v>
      </c>
      <c r="C4" s="6">
        <f>SUM(C5:C28)</f>
        <v>234.86799999999999</v>
      </c>
      <c r="D4" s="6">
        <f>SUM(D5:D28)</f>
        <v>247.29399999999998</v>
      </c>
      <c r="E4" s="6">
        <f>D4-C4</f>
        <v>12.425999999999988</v>
      </c>
      <c r="F4" s="6">
        <f>SUM(F5:F28)</f>
        <v>224.39032</v>
      </c>
      <c r="G4" s="6">
        <f>SUM(G5:G28)</f>
        <v>217.66224</v>
      </c>
      <c r="H4" s="6">
        <f>SUM(H5:H28)</f>
        <v>214.98658999999998</v>
      </c>
      <c r="I4" s="7">
        <f>F4/D4*100</f>
        <v>90.738279133339276</v>
      </c>
      <c r="J4" s="6">
        <f>C4/N4*1000</f>
        <v>14.512357884330203</v>
      </c>
      <c r="K4" s="6">
        <f>D4/M4*1000</f>
        <v>15.089023125266946</v>
      </c>
      <c r="L4" s="6">
        <f t="shared" ref="L4" si="0">K4-J4</f>
        <v>0.57666524093674276</v>
      </c>
      <c r="M4" s="7">
        <f>SUM(M5:M28)</f>
        <v>16389</v>
      </c>
      <c r="N4" s="7">
        <f>SUM(N5:N28)</f>
        <v>16184</v>
      </c>
      <c r="O4" s="7">
        <f>M4-N4</f>
        <v>205</v>
      </c>
      <c r="P4" s="7">
        <f>SUM(P5:P28)</f>
        <v>16290</v>
      </c>
      <c r="Q4" s="7">
        <f t="shared" ref="Q4:Q28" si="1">M4-P4</f>
        <v>99</v>
      </c>
    </row>
    <row r="5" spans="1:18" s="34" customFormat="1" x14ac:dyDescent="0.3">
      <c r="A5" s="33"/>
      <c r="B5" s="42" t="s">
        <v>13</v>
      </c>
      <c r="C5" s="23">
        <v>0.152</v>
      </c>
      <c r="D5" s="23">
        <v>0.15</v>
      </c>
      <c r="E5" s="24">
        <f t="shared" ref="E5:E28" si="2">D5-C5</f>
        <v>-2.0000000000000018E-3</v>
      </c>
      <c r="F5" s="23">
        <v>0.1</v>
      </c>
      <c r="G5" s="23">
        <v>0</v>
      </c>
      <c r="H5" s="23">
        <v>8.6999999999999994E-2</v>
      </c>
      <c r="I5" s="25">
        <f t="shared" ref="I5:I28" si="3">F5/D5*100</f>
        <v>66.666666666666671</v>
      </c>
      <c r="J5" s="24">
        <f t="shared" ref="J5:J28" si="4">C5/N5*1000</f>
        <v>1.3944954128440368</v>
      </c>
      <c r="K5" s="24">
        <f t="shared" ref="K5:K28" si="5">D5/M5*1000</f>
        <v>1.9736842105263159</v>
      </c>
      <c r="L5" s="24">
        <f>K5-J5</f>
        <v>0.57918879768227916</v>
      </c>
      <c r="M5" s="25">
        <v>76</v>
      </c>
      <c r="N5" s="25">
        <v>109</v>
      </c>
      <c r="O5" s="25">
        <f t="shared" ref="O5:O28" si="6">M5-N5</f>
        <v>-33</v>
      </c>
      <c r="P5" s="25">
        <v>102</v>
      </c>
      <c r="Q5" s="25">
        <f t="shared" si="1"/>
        <v>-26</v>
      </c>
      <c r="R5" s="1"/>
    </row>
    <row r="6" spans="1:18" s="34" customFormat="1" ht="19.5" customHeight="1" x14ac:dyDescent="0.3">
      <c r="A6" s="33"/>
      <c r="B6" s="42" t="s">
        <v>14</v>
      </c>
      <c r="C6" s="23">
        <v>16.920000000000002</v>
      </c>
      <c r="D6" s="23">
        <v>17.84</v>
      </c>
      <c r="E6" s="24">
        <f t="shared" si="2"/>
        <v>0.91999999999999815</v>
      </c>
      <c r="F6" s="26">
        <v>14.8</v>
      </c>
      <c r="G6" s="26">
        <v>14.8</v>
      </c>
      <c r="H6" s="26">
        <v>16.106000000000002</v>
      </c>
      <c r="I6" s="25">
        <f t="shared" si="3"/>
        <v>82.959641255605391</v>
      </c>
      <c r="J6" s="24">
        <f t="shared" si="4"/>
        <v>15.50870760769936</v>
      </c>
      <c r="K6" s="24">
        <f t="shared" si="5"/>
        <v>16.043165467625897</v>
      </c>
      <c r="L6" s="24">
        <f t="shared" ref="L6:L28" si="7">K6-J6</f>
        <v>0.53445785992653683</v>
      </c>
      <c r="M6" s="25">
        <v>1112</v>
      </c>
      <c r="N6" s="25">
        <v>1091</v>
      </c>
      <c r="O6" s="25">
        <f t="shared" si="6"/>
        <v>21</v>
      </c>
      <c r="P6" s="25">
        <v>1102</v>
      </c>
      <c r="Q6" s="25">
        <f t="shared" si="1"/>
        <v>10</v>
      </c>
      <c r="R6" s="1"/>
    </row>
    <row r="7" spans="1:18" s="34" customFormat="1" ht="19.5" customHeight="1" x14ac:dyDescent="0.3">
      <c r="A7" s="33"/>
      <c r="B7" s="42" t="s">
        <v>15</v>
      </c>
      <c r="C7" s="32">
        <v>3.15</v>
      </c>
      <c r="D7" s="32">
        <v>3.39</v>
      </c>
      <c r="E7" s="24">
        <f t="shared" si="2"/>
        <v>0.24000000000000021</v>
      </c>
      <c r="F7" s="26">
        <v>2.89</v>
      </c>
      <c r="G7" s="26">
        <v>2.71</v>
      </c>
      <c r="H7" s="26">
        <v>2.21</v>
      </c>
      <c r="I7" s="25">
        <f t="shared" si="3"/>
        <v>85.250737463126853</v>
      </c>
      <c r="J7" s="24">
        <f>C7/N7*1000</f>
        <v>7.291666666666667</v>
      </c>
      <c r="K7" s="24">
        <f t="shared" si="5"/>
        <v>8.5390428211586897</v>
      </c>
      <c r="L7" s="24">
        <f t="shared" si="7"/>
        <v>1.2473761544920228</v>
      </c>
      <c r="M7" s="25">
        <v>397</v>
      </c>
      <c r="N7" s="25">
        <v>432</v>
      </c>
      <c r="O7" s="25">
        <f t="shared" si="6"/>
        <v>-35</v>
      </c>
      <c r="P7" s="25">
        <v>428</v>
      </c>
      <c r="Q7" s="25">
        <f t="shared" si="1"/>
        <v>-31</v>
      </c>
      <c r="R7" s="1"/>
    </row>
    <row r="8" spans="1:18" s="34" customFormat="1" ht="18.75" customHeight="1" x14ac:dyDescent="0.3">
      <c r="A8" s="33"/>
      <c r="B8" s="42" t="s">
        <v>16</v>
      </c>
      <c r="C8" s="23">
        <v>22.563000000000006</v>
      </c>
      <c r="D8" s="23">
        <v>22.623999999999995</v>
      </c>
      <c r="E8" s="24">
        <v>6.0999999999989285E-2</v>
      </c>
      <c r="F8" s="26">
        <v>21.040319999999998</v>
      </c>
      <c r="G8" s="26">
        <v>20.022239999999996</v>
      </c>
      <c r="H8" s="26">
        <v>20.983590000000003</v>
      </c>
      <c r="I8" s="25">
        <f t="shared" si="3"/>
        <v>93</v>
      </c>
      <c r="J8" s="24">
        <f t="shared" si="4"/>
        <v>15.072144288577158</v>
      </c>
      <c r="K8" s="24">
        <f t="shared" si="5"/>
        <v>15.052561543579506</v>
      </c>
      <c r="L8" s="24">
        <f t="shared" si="7"/>
        <v>-1.9582744997652668E-2</v>
      </c>
      <c r="M8" s="25">
        <v>1503</v>
      </c>
      <c r="N8" s="25">
        <v>1497</v>
      </c>
      <c r="O8" s="25">
        <f t="shared" si="6"/>
        <v>6</v>
      </c>
      <c r="P8" s="25">
        <v>1503</v>
      </c>
      <c r="Q8" s="25">
        <f t="shared" si="1"/>
        <v>0</v>
      </c>
      <c r="R8" s="1"/>
    </row>
    <row r="9" spans="1:18" s="34" customFormat="1" x14ac:dyDescent="0.3">
      <c r="A9" s="33"/>
      <c r="B9" s="42" t="s">
        <v>17</v>
      </c>
      <c r="C9" s="23">
        <v>0.15</v>
      </c>
      <c r="D9" s="23">
        <v>0</v>
      </c>
      <c r="E9" s="24">
        <f t="shared" si="2"/>
        <v>-0.15</v>
      </c>
      <c r="F9" s="26">
        <v>0</v>
      </c>
      <c r="G9" s="26">
        <v>0</v>
      </c>
      <c r="H9" s="26">
        <v>0.1</v>
      </c>
      <c r="I9" s="25">
        <v>0</v>
      </c>
      <c r="J9" s="24">
        <f t="shared" si="4"/>
        <v>7.5</v>
      </c>
      <c r="K9" s="24">
        <f t="shared" si="5"/>
        <v>0</v>
      </c>
      <c r="L9" s="24">
        <f t="shared" si="7"/>
        <v>-7.5</v>
      </c>
      <c r="M9" s="25">
        <v>20</v>
      </c>
      <c r="N9" s="25">
        <v>20</v>
      </c>
      <c r="O9" s="25">
        <f t="shared" si="6"/>
        <v>0</v>
      </c>
      <c r="P9" s="25">
        <v>20</v>
      </c>
      <c r="Q9" s="25">
        <f t="shared" si="1"/>
        <v>0</v>
      </c>
      <c r="R9" s="1"/>
    </row>
    <row r="10" spans="1:18" s="34" customFormat="1" x14ac:dyDescent="0.3">
      <c r="A10" s="33"/>
      <c r="B10" s="42" t="s">
        <v>18</v>
      </c>
      <c r="C10" s="23">
        <v>0.55000000000000004</v>
      </c>
      <c r="D10" s="23">
        <v>0.14000000000000001</v>
      </c>
      <c r="E10" s="24">
        <f t="shared" si="2"/>
        <v>-0.41000000000000003</v>
      </c>
      <c r="F10" s="26">
        <v>0.09</v>
      </c>
      <c r="G10" s="26">
        <v>0</v>
      </c>
      <c r="H10" s="26">
        <v>0.55000000000000004</v>
      </c>
      <c r="I10" s="25">
        <f t="shared" si="3"/>
        <v>64.285714285714278</v>
      </c>
      <c r="J10" s="24">
        <f t="shared" si="4"/>
        <v>6.7901234567901243</v>
      </c>
      <c r="K10" s="24">
        <f t="shared" si="5"/>
        <v>11.666666666666668</v>
      </c>
      <c r="L10" s="24">
        <f t="shared" si="7"/>
        <v>4.8765432098765435</v>
      </c>
      <c r="M10" s="25">
        <v>12</v>
      </c>
      <c r="N10" s="25">
        <v>81</v>
      </c>
      <c r="O10" s="25">
        <f t="shared" si="6"/>
        <v>-69</v>
      </c>
      <c r="P10" s="25">
        <v>12</v>
      </c>
      <c r="Q10" s="25">
        <f t="shared" si="1"/>
        <v>0</v>
      </c>
      <c r="R10" s="1"/>
    </row>
    <row r="11" spans="1:18" s="34" customFormat="1" x14ac:dyDescent="0.3">
      <c r="A11" s="33"/>
      <c r="B11" s="42" t="s">
        <v>19</v>
      </c>
      <c r="C11" s="23">
        <v>82.656000000000006</v>
      </c>
      <c r="D11" s="23">
        <v>97.45</v>
      </c>
      <c r="E11" s="24">
        <f t="shared" si="2"/>
        <v>14.793999999999997</v>
      </c>
      <c r="F11" s="26">
        <v>89.7</v>
      </c>
      <c r="G11" s="26">
        <v>89.7</v>
      </c>
      <c r="H11" s="26">
        <v>75.593000000000004</v>
      </c>
      <c r="I11" s="25">
        <f t="shared" si="3"/>
        <v>92.047203694202153</v>
      </c>
      <c r="J11" s="24">
        <f t="shared" si="4"/>
        <v>20.778280542986426</v>
      </c>
      <c r="K11" s="24">
        <f t="shared" si="5"/>
        <v>20.925488511917546</v>
      </c>
      <c r="L11" s="24">
        <f t="shared" si="7"/>
        <v>0.14720796893112009</v>
      </c>
      <c r="M11" s="25">
        <v>4657</v>
      </c>
      <c r="N11" s="25">
        <v>3978</v>
      </c>
      <c r="O11" s="25">
        <f t="shared" si="6"/>
        <v>679</v>
      </c>
      <c r="P11" s="25">
        <v>4102</v>
      </c>
      <c r="Q11" s="25">
        <f t="shared" si="1"/>
        <v>555</v>
      </c>
      <c r="R11" s="1"/>
    </row>
    <row r="12" spans="1:18" s="34" customFormat="1" ht="21" customHeight="1" x14ac:dyDescent="0.3">
      <c r="A12" s="33"/>
      <c r="B12" s="42" t="s">
        <v>20</v>
      </c>
      <c r="C12" s="23">
        <v>24.89</v>
      </c>
      <c r="D12" s="23">
        <v>24.38</v>
      </c>
      <c r="E12" s="24">
        <f t="shared" si="2"/>
        <v>-0.51000000000000156</v>
      </c>
      <c r="F12" s="26">
        <v>22.5</v>
      </c>
      <c r="G12" s="26">
        <v>19.5</v>
      </c>
      <c r="H12" s="26">
        <v>23.37</v>
      </c>
      <c r="I12" s="25">
        <f t="shared" si="3"/>
        <v>92.2887612797375</v>
      </c>
      <c r="J12" s="24">
        <f t="shared" si="4"/>
        <v>15.167580743449117</v>
      </c>
      <c r="K12" s="24">
        <f t="shared" si="5"/>
        <v>15.003076923076923</v>
      </c>
      <c r="L12" s="24">
        <f t="shared" si="7"/>
        <v>-0.16450382037219313</v>
      </c>
      <c r="M12" s="25">
        <v>1625</v>
      </c>
      <c r="N12" s="25">
        <v>1641</v>
      </c>
      <c r="O12" s="25">
        <f t="shared" si="6"/>
        <v>-16</v>
      </c>
      <c r="P12" s="25">
        <v>1601</v>
      </c>
      <c r="Q12" s="25">
        <f t="shared" si="1"/>
        <v>24</v>
      </c>
      <c r="R12" s="1"/>
    </row>
    <row r="13" spans="1:18" s="34" customFormat="1" x14ac:dyDescent="0.3">
      <c r="A13" s="33"/>
      <c r="B13" s="42" t="s">
        <v>21</v>
      </c>
      <c r="C13" s="23">
        <v>4.5259999999999998</v>
      </c>
      <c r="D13" s="23">
        <v>4.2699999999999996</v>
      </c>
      <c r="E13" s="24">
        <f t="shared" si="2"/>
        <v>-0.25600000000000023</v>
      </c>
      <c r="F13" s="26">
        <v>3.74</v>
      </c>
      <c r="G13" s="26">
        <v>3.64</v>
      </c>
      <c r="H13" s="26">
        <v>3.7120000000000002</v>
      </c>
      <c r="I13" s="25">
        <f t="shared" si="3"/>
        <v>87.587822014051525</v>
      </c>
      <c r="J13" s="24">
        <f t="shared" si="4"/>
        <v>8.653919694072659</v>
      </c>
      <c r="K13" s="24">
        <f t="shared" si="5"/>
        <v>8.4554455445544541</v>
      </c>
      <c r="L13" s="24">
        <f t="shared" si="7"/>
        <v>-0.19847414951820497</v>
      </c>
      <c r="M13" s="25">
        <v>505</v>
      </c>
      <c r="N13" s="25">
        <v>523</v>
      </c>
      <c r="O13" s="25">
        <f t="shared" si="6"/>
        <v>-18</v>
      </c>
      <c r="P13" s="25">
        <v>525</v>
      </c>
      <c r="Q13" s="25">
        <f t="shared" si="1"/>
        <v>-20</v>
      </c>
      <c r="R13" s="1"/>
    </row>
    <row r="14" spans="1:18" s="34" customFormat="1" x14ac:dyDescent="0.3">
      <c r="A14" s="33"/>
      <c r="B14" s="42" t="s">
        <v>22</v>
      </c>
      <c r="C14" s="23">
        <v>6.6769999999999996</v>
      </c>
      <c r="D14" s="23">
        <v>5.73</v>
      </c>
      <c r="E14" s="24">
        <f t="shared" si="2"/>
        <v>-0.94699999999999918</v>
      </c>
      <c r="F14" s="26">
        <v>5.03</v>
      </c>
      <c r="G14" s="26">
        <v>5.03</v>
      </c>
      <c r="H14" s="26">
        <v>6.524</v>
      </c>
      <c r="I14" s="25">
        <f t="shared" si="3"/>
        <v>87.783595113438039</v>
      </c>
      <c r="J14" s="24">
        <f t="shared" si="4"/>
        <v>8.7624671916010488</v>
      </c>
      <c r="K14" s="24">
        <f t="shared" si="5"/>
        <v>8.734756097560977</v>
      </c>
      <c r="L14" s="24">
        <f t="shared" si="7"/>
        <v>-2.7711094040071771E-2</v>
      </c>
      <c r="M14" s="25">
        <v>656</v>
      </c>
      <c r="N14" s="25">
        <v>762</v>
      </c>
      <c r="O14" s="25">
        <f t="shared" si="6"/>
        <v>-106</v>
      </c>
      <c r="P14" s="25">
        <v>753</v>
      </c>
      <c r="Q14" s="25">
        <f t="shared" si="1"/>
        <v>-97</v>
      </c>
      <c r="R14" s="1"/>
    </row>
    <row r="15" spans="1:18" s="34" customFormat="1" x14ac:dyDescent="0.3">
      <c r="A15" s="33"/>
      <c r="B15" s="42" t="s">
        <v>23</v>
      </c>
      <c r="C15" s="23">
        <v>2.7E-2</v>
      </c>
      <c r="D15" s="23">
        <v>0.11</v>
      </c>
      <c r="E15" s="24">
        <f t="shared" si="2"/>
        <v>8.3000000000000004E-2</v>
      </c>
      <c r="F15" s="26">
        <v>0.09</v>
      </c>
      <c r="G15" s="26">
        <v>0</v>
      </c>
      <c r="H15" s="26">
        <v>0</v>
      </c>
      <c r="I15" s="25">
        <f t="shared" si="3"/>
        <v>81.818181818181813</v>
      </c>
      <c r="J15" s="24">
        <f t="shared" si="4"/>
        <v>2.25</v>
      </c>
      <c r="K15" s="24">
        <f t="shared" si="5"/>
        <v>6.1111111111111116</v>
      </c>
      <c r="L15" s="24">
        <f t="shared" si="7"/>
        <v>3.8611111111111116</v>
      </c>
      <c r="M15" s="25">
        <v>18</v>
      </c>
      <c r="N15" s="25">
        <v>12</v>
      </c>
      <c r="O15" s="25">
        <f t="shared" si="6"/>
        <v>6</v>
      </c>
      <c r="P15" s="25">
        <v>25</v>
      </c>
      <c r="Q15" s="25">
        <f t="shared" si="1"/>
        <v>-7</v>
      </c>
      <c r="R15" s="1"/>
    </row>
    <row r="16" spans="1:18" s="34" customFormat="1" x14ac:dyDescent="0.3">
      <c r="A16" s="33"/>
      <c r="B16" s="42" t="s">
        <v>24</v>
      </c>
      <c r="C16" s="23">
        <v>0.622</v>
      </c>
      <c r="D16" s="23">
        <v>0.54</v>
      </c>
      <c r="E16" s="24">
        <f t="shared" si="2"/>
        <v>-8.1999999999999962E-2</v>
      </c>
      <c r="F16" s="26">
        <v>0.25</v>
      </c>
      <c r="G16" s="26">
        <v>0.25</v>
      </c>
      <c r="H16" s="26">
        <v>0.54900000000000004</v>
      </c>
      <c r="I16" s="25">
        <f t="shared" si="3"/>
        <v>46.296296296296291</v>
      </c>
      <c r="J16" s="24">
        <f t="shared" si="4"/>
        <v>4.7846153846153845</v>
      </c>
      <c r="K16" s="24">
        <f t="shared" si="5"/>
        <v>4.9541284403669721</v>
      </c>
      <c r="L16" s="24">
        <f t="shared" si="7"/>
        <v>0.16951305575158759</v>
      </c>
      <c r="M16" s="25">
        <v>109</v>
      </c>
      <c r="N16" s="25">
        <v>130</v>
      </c>
      <c r="O16" s="25">
        <f t="shared" si="6"/>
        <v>-21</v>
      </c>
      <c r="P16" s="25">
        <v>126</v>
      </c>
      <c r="Q16" s="25">
        <f t="shared" si="1"/>
        <v>-17</v>
      </c>
      <c r="R16" s="1"/>
    </row>
    <row r="17" spans="1:18" s="34" customFormat="1" x14ac:dyDescent="0.3">
      <c r="A17" s="33"/>
      <c r="B17" s="42" t="s">
        <v>25</v>
      </c>
      <c r="C17" s="23">
        <v>18.809999999999999</v>
      </c>
      <c r="D17" s="23">
        <v>20.34</v>
      </c>
      <c r="E17" s="24">
        <f t="shared" si="2"/>
        <v>1.5300000000000011</v>
      </c>
      <c r="F17" s="26">
        <v>18.32</v>
      </c>
      <c r="G17" s="26">
        <v>17.12</v>
      </c>
      <c r="H17" s="26">
        <v>16.850000000000001</v>
      </c>
      <c r="I17" s="25">
        <f t="shared" si="3"/>
        <v>90.068829891838746</v>
      </c>
      <c r="J17" s="24">
        <f t="shared" si="4"/>
        <v>12.270058708414872</v>
      </c>
      <c r="K17" s="24">
        <f t="shared" si="5"/>
        <v>13.173575129533679</v>
      </c>
      <c r="L17" s="24">
        <f t="shared" si="7"/>
        <v>0.90351642111880714</v>
      </c>
      <c r="M17" s="25">
        <v>1544</v>
      </c>
      <c r="N17" s="25">
        <v>1533</v>
      </c>
      <c r="O17" s="25">
        <f t="shared" si="6"/>
        <v>11</v>
      </c>
      <c r="P17" s="25">
        <v>1674</v>
      </c>
      <c r="Q17" s="25">
        <f t="shared" si="1"/>
        <v>-130</v>
      </c>
      <c r="R17" s="1"/>
    </row>
    <row r="18" spans="1:18" s="34" customFormat="1" x14ac:dyDescent="0.3">
      <c r="A18" s="33"/>
      <c r="B18" s="42" t="s">
        <v>26</v>
      </c>
      <c r="C18" s="23">
        <v>7.5389999999999997</v>
      </c>
      <c r="D18" s="23">
        <v>7.48</v>
      </c>
      <c r="E18" s="24">
        <f t="shared" si="2"/>
        <v>-5.8999999999999275E-2</v>
      </c>
      <c r="F18" s="26">
        <v>6.93</v>
      </c>
      <c r="G18" s="26">
        <v>6.91</v>
      </c>
      <c r="H18" s="26">
        <v>7.14</v>
      </c>
      <c r="I18" s="25">
        <f t="shared" si="3"/>
        <v>92.647058823529406</v>
      </c>
      <c r="J18" s="24">
        <f t="shared" si="4"/>
        <v>12.544093178036606</v>
      </c>
      <c r="K18" s="24">
        <f t="shared" si="5"/>
        <v>13.238938053097346</v>
      </c>
      <c r="L18" s="24">
        <f t="shared" si="7"/>
        <v>0.69484487506074011</v>
      </c>
      <c r="M18" s="25">
        <v>565</v>
      </c>
      <c r="N18" s="25">
        <v>601</v>
      </c>
      <c r="O18" s="25">
        <f t="shared" si="6"/>
        <v>-36</v>
      </c>
      <c r="P18" s="25">
        <v>574</v>
      </c>
      <c r="Q18" s="25">
        <f t="shared" si="1"/>
        <v>-9</v>
      </c>
      <c r="R18" s="1"/>
    </row>
    <row r="19" spans="1:18" s="34" customFormat="1" x14ac:dyDescent="0.3">
      <c r="A19" s="33"/>
      <c r="B19" s="42" t="s">
        <v>27</v>
      </c>
      <c r="C19" s="23">
        <v>3.0950000000000002</v>
      </c>
      <c r="D19" s="23">
        <v>3.13</v>
      </c>
      <c r="E19" s="24">
        <f t="shared" si="2"/>
        <v>3.4999999999999698E-2</v>
      </c>
      <c r="F19" s="26">
        <v>2.84</v>
      </c>
      <c r="G19" s="26">
        <v>2.84</v>
      </c>
      <c r="H19" s="26">
        <v>2.81</v>
      </c>
      <c r="I19" s="25">
        <f t="shared" si="3"/>
        <v>90.734824281150168</v>
      </c>
      <c r="J19" s="24">
        <f t="shared" si="4"/>
        <v>10.351170568561873</v>
      </c>
      <c r="K19" s="24">
        <f t="shared" si="5"/>
        <v>12.672064777327934</v>
      </c>
      <c r="L19" s="24">
        <f t="shared" si="7"/>
        <v>2.3208942087660613</v>
      </c>
      <c r="M19" s="25">
        <v>247</v>
      </c>
      <c r="N19" s="25">
        <v>299</v>
      </c>
      <c r="O19" s="25">
        <f t="shared" si="6"/>
        <v>-52</v>
      </c>
      <c r="P19" s="25">
        <v>247</v>
      </c>
      <c r="Q19" s="25">
        <f t="shared" si="1"/>
        <v>0</v>
      </c>
      <c r="R19" s="1"/>
    </row>
    <row r="20" spans="1:18" s="34" customFormat="1" x14ac:dyDescent="0.3">
      <c r="A20" s="33"/>
      <c r="B20" s="42" t="s">
        <v>28</v>
      </c>
      <c r="C20" s="23">
        <v>3.85</v>
      </c>
      <c r="D20" s="23">
        <v>3.29</v>
      </c>
      <c r="E20" s="24">
        <f t="shared" si="2"/>
        <v>-0.56000000000000005</v>
      </c>
      <c r="F20" s="26">
        <v>3</v>
      </c>
      <c r="G20" s="26">
        <v>3</v>
      </c>
      <c r="H20" s="26">
        <v>3.6120000000000001</v>
      </c>
      <c r="I20" s="25">
        <f t="shared" si="3"/>
        <v>91.1854103343465</v>
      </c>
      <c r="J20" s="24">
        <f t="shared" si="4"/>
        <v>12.300319488817891</v>
      </c>
      <c r="K20" s="24">
        <f t="shared" si="5"/>
        <v>11.114864864864867</v>
      </c>
      <c r="L20" s="24">
        <f t="shared" si="7"/>
        <v>-1.1854546239530244</v>
      </c>
      <c r="M20" s="25">
        <v>296</v>
      </c>
      <c r="N20" s="25">
        <v>313</v>
      </c>
      <c r="O20" s="25">
        <f t="shared" si="6"/>
        <v>-17</v>
      </c>
      <c r="P20" s="25">
        <v>332</v>
      </c>
      <c r="Q20" s="25">
        <f t="shared" si="1"/>
        <v>-36</v>
      </c>
      <c r="R20" s="1"/>
    </row>
    <row r="21" spans="1:18" s="34" customFormat="1" x14ac:dyDescent="0.3">
      <c r="A21" s="33"/>
      <c r="B21" s="42" t="s">
        <v>29</v>
      </c>
      <c r="C21" s="23">
        <v>0.99199999999999999</v>
      </c>
      <c r="D21" s="23">
        <v>0.62</v>
      </c>
      <c r="E21" s="24">
        <f t="shared" si="2"/>
        <v>-0.372</v>
      </c>
      <c r="F21" s="26">
        <v>0.51</v>
      </c>
      <c r="G21" s="26">
        <v>0.28000000000000003</v>
      </c>
      <c r="H21" s="26">
        <v>0.79500000000000004</v>
      </c>
      <c r="I21" s="25">
        <f>F21/D21*100</f>
        <v>82.258064516129039</v>
      </c>
      <c r="J21" s="24">
        <f t="shared" si="4"/>
        <v>7.9359999999999999</v>
      </c>
      <c r="K21" s="24">
        <f t="shared" si="5"/>
        <v>5.299145299145299</v>
      </c>
      <c r="L21" s="24">
        <f t="shared" si="7"/>
        <v>-2.636854700854701</v>
      </c>
      <c r="M21" s="25">
        <v>117</v>
      </c>
      <c r="N21" s="25">
        <v>125</v>
      </c>
      <c r="O21" s="25">
        <f t="shared" si="6"/>
        <v>-8</v>
      </c>
      <c r="P21" s="25">
        <v>116</v>
      </c>
      <c r="Q21" s="25">
        <f t="shared" si="1"/>
        <v>1</v>
      </c>
      <c r="R21" s="1"/>
    </row>
    <row r="22" spans="1:18" s="34" customFormat="1" x14ac:dyDescent="0.3">
      <c r="A22" s="33"/>
      <c r="B22" s="42" t="s">
        <v>30</v>
      </c>
      <c r="C22" s="23">
        <v>0</v>
      </c>
      <c r="D22" s="23">
        <v>0</v>
      </c>
      <c r="E22" s="24">
        <f t="shared" si="2"/>
        <v>0</v>
      </c>
      <c r="F22" s="26">
        <v>0</v>
      </c>
      <c r="G22" s="26">
        <v>0</v>
      </c>
      <c r="H22" s="26">
        <v>0</v>
      </c>
      <c r="I22" s="25">
        <v>0</v>
      </c>
      <c r="J22" s="24">
        <v>0</v>
      </c>
      <c r="K22" s="24">
        <v>0</v>
      </c>
      <c r="L22" s="24">
        <f t="shared" si="7"/>
        <v>0</v>
      </c>
      <c r="M22" s="25">
        <v>0</v>
      </c>
      <c r="N22" s="25">
        <v>0</v>
      </c>
      <c r="O22" s="25">
        <f t="shared" si="6"/>
        <v>0</v>
      </c>
      <c r="P22" s="25">
        <v>0</v>
      </c>
      <c r="Q22" s="25">
        <f t="shared" si="1"/>
        <v>0</v>
      </c>
      <c r="R22" s="1"/>
    </row>
    <row r="23" spans="1:18" s="34" customFormat="1" x14ac:dyDescent="0.3">
      <c r="A23" s="33"/>
      <c r="B23" s="42" t="s">
        <v>31</v>
      </c>
      <c r="C23" s="23">
        <v>0.5</v>
      </c>
      <c r="D23" s="23">
        <v>0.6</v>
      </c>
      <c r="E23" s="24">
        <f t="shared" si="2"/>
        <v>9.9999999999999978E-2</v>
      </c>
      <c r="F23" s="26">
        <v>0.7</v>
      </c>
      <c r="G23" s="26">
        <v>0.66</v>
      </c>
      <c r="H23" s="26">
        <v>0.49</v>
      </c>
      <c r="I23" s="25">
        <f t="shared" si="3"/>
        <v>116.66666666666667</v>
      </c>
      <c r="J23" s="24">
        <f t="shared" si="4"/>
        <v>5.9523809523809517</v>
      </c>
      <c r="K23" s="24">
        <f t="shared" si="5"/>
        <v>7.4074074074074066</v>
      </c>
      <c r="L23" s="24">
        <f t="shared" si="7"/>
        <v>1.4550264550264549</v>
      </c>
      <c r="M23" s="25">
        <v>81</v>
      </c>
      <c r="N23" s="25">
        <v>84</v>
      </c>
      <c r="O23" s="25">
        <f t="shared" si="6"/>
        <v>-3</v>
      </c>
      <c r="P23" s="25">
        <v>84</v>
      </c>
      <c r="Q23" s="25">
        <f t="shared" si="1"/>
        <v>-3</v>
      </c>
      <c r="R23" s="1"/>
    </row>
    <row r="24" spans="1:18" x14ac:dyDescent="0.3">
      <c r="A24" s="2"/>
      <c r="B24" s="42" t="s">
        <v>32</v>
      </c>
      <c r="C24" s="23">
        <v>1.77</v>
      </c>
      <c r="D24" s="23">
        <v>1.44</v>
      </c>
      <c r="E24" s="24">
        <f t="shared" si="2"/>
        <v>-0.33000000000000007</v>
      </c>
      <c r="F24" s="26">
        <v>1.22</v>
      </c>
      <c r="G24" s="26">
        <v>1.22</v>
      </c>
      <c r="H24" s="26">
        <v>1.597</v>
      </c>
      <c r="I24" s="25">
        <f t="shared" si="3"/>
        <v>84.722222222222214</v>
      </c>
      <c r="J24" s="24">
        <f t="shared" si="4"/>
        <v>6.145833333333333</v>
      </c>
      <c r="K24" s="24">
        <f t="shared" si="5"/>
        <v>5.333333333333333</v>
      </c>
      <c r="L24" s="24">
        <f t="shared" si="7"/>
        <v>-0.8125</v>
      </c>
      <c r="M24" s="25">
        <v>270</v>
      </c>
      <c r="N24" s="25">
        <v>288</v>
      </c>
      <c r="O24" s="25">
        <f t="shared" si="6"/>
        <v>-18</v>
      </c>
      <c r="P24" s="25">
        <v>296</v>
      </c>
      <c r="Q24" s="25">
        <f t="shared" si="1"/>
        <v>-26</v>
      </c>
    </row>
    <row r="25" spans="1:18" s="34" customFormat="1" x14ac:dyDescent="0.3">
      <c r="A25" s="33"/>
      <c r="B25" s="42" t="s">
        <v>33</v>
      </c>
      <c r="C25" s="23">
        <v>17.43</v>
      </c>
      <c r="D25" s="23">
        <v>16.93</v>
      </c>
      <c r="E25" s="24">
        <f t="shared" si="2"/>
        <v>-0.5</v>
      </c>
      <c r="F25" s="26">
        <v>15.58</v>
      </c>
      <c r="G25" s="26">
        <v>15.58</v>
      </c>
      <c r="H25" s="26">
        <v>16.036000000000001</v>
      </c>
      <c r="I25" s="25">
        <f t="shared" si="3"/>
        <v>92.025989367985829</v>
      </c>
      <c r="J25" s="24">
        <f t="shared" si="4"/>
        <v>13.670588235294117</v>
      </c>
      <c r="K25" s="24">
        <f t="shared" si="5"/>
        <v>12.933537051184109</v>
      </c>
      <c r="L25" s="24">
        <f t="shared" si="7"/>
        <v>-0.73705118411000825</v>
      </c>
      <c r="M25" s="25">
        <v>1309</v>
      </c>
      <c r="N25" s="25">
        <v>1275</v>
      </c>
      <c r="O25" s="25">
        <f t="shared" si="6"/>
        <v>34</v>
      </c>
      <c r="P25" s="25">
        <v>1293</v>
      </c>
      <c r="Q25" s="25">
        <f t="shared" si="1"/>
        <v>16</v>
      </c>
      <c r="R25" s="1"/>
    </row>
    <row r="26" spans="1:18" s="34" customFormat="1" x14ac:dyDescent="0.3">
      <c r="A26" s="33"/>
      <c r="B26" s="42" t="s">
        <v>34</v>
      </c>
      <c r="C26" s="23">
        <v>14.247</v>
      </c>
      <c r="D26" s="23">
        <v>14.28</v>
      </c>
      <c r="E26" s="24">
        <f t="shared" si="2"/>
        <v>3.2999999999999474E-2</v>
      </c>
      <c r="F26" s="26">
        <v>12.88</v>
      </c>
      <c r="G26" s="26">
        <v>12.83</v>
      </c>
      <c r="H26" s="26">
        <v>12.782999999999999</v>
      </c>
      <c r="I26" s="25">
        <f t="shared" si="3"/>
        <v>90.196078431372555</v>
      </c>
      <c r="J26" s="24">
        <f t="shared" si="4"/>
        <v>14.133928571428571</v>
      </c>
      <c r="K26" s="24">
        <f t="shared" si="5"/>
        <v>14.138613861386137</v>
      </c>
      <c r="L26" s="24">
        <f t="shared" si="7"/>
        <v>4.6852899575657858E-3</v>
      </c>
      <c r="M26" s="25">
        <v>1010</v>
      </c>
      <c r="N26" s="25">
        <v>1008</v>
      </c>
      <c r="O26" s="25">
        <f t="shared" si="6"/>
        <v>2</v>
      </c>
      <c r="P26" s="25">
        <v>1010</v>
      </c>
      <c r="Q26" s="25">
        <f t="shared" si="1"/>
        <v>0</v>
      </c>
      <c r="R26" s="1"/>
    </row>
    <row r="27" spans="1:18" x14ac:dyDescent="0.3">
      <c r="A27" s="2"/>
      <c r="B27" s="42" t="s">
        <v>35</v>
      </c>
      <c r="C27" s="23">
        <v>0.17899999999999999</v>
      </c>
      <c r="D27" s="23">
        <v>0.1</v>
      </c>
      <c r="E27" s="24">
        <f t="shared" si="2"/>
        <v>-7.8999999999999987E-2</v>
      </c>
      <c r="F27" s="26">
        <v>0.08</v>
      </c>
      <c r="G27" s="26">
        <v>0</v>
      </c>
      <c r="H27" s="26">
        <v>0.13</v>
      </c>
      <c r="I27" s="25">
        <f t="shared" si="3"/>
        <v>80</v>
      </c>
      <c r="J27" s="24">
        <f t="shared" si="4"/>
        <v>4.5897435897435894</v>
      </c>
      <c r="K27" s="24">
        <f t="shared" si="5"/>
        <v>3.3333333333333335</v>
      </c>
      <c r="L27" s="24">
        <f t="shared" si="7"/>
        <v>-1.2564102564102559</v>
      </c>
      <c r="M27" s="25">
        <v>30</v>
      </c>
      <c r="N27" s="25">
        <v>39</v>
      </c>
      <c r="O27" s="25">
        <f t="shared" si="6"/>
        <v>-9</v>
      </c>
      <c r="P27" s="25">
        <v>39</v>
      </c>
      <c r="Q27" s="25">
        <f t="shared" si="1"/>
        <v>-9</v>
      </c>
    </row>
    <row r="28" spans="1:18" s="34" customFormat="1" ht="20.25" customHeight="1" x14ac:dyDescent="0.3">
      <c r="A28" s="33"/>
      <c r="B28" s="42" t="s">
        <v>36</v>
      </c>
      <c r="C28" s="23">
        <v>3.573</v>
      </c>
      <c r="D28" s="23">
        <v>2.46</v>
      </c>
      <c r="E28" s="24">
        <f t="shared" si="2"/>
        <v>-1.113</v>
      </c>
      <c r="F28" s="26">
        <v>2.1</v>
      </c>
      <c r="G28" s="26">
        <v>1.57</v>
      </c>
      <c r="H28" s="26">
        <v>2.9590000000000001</v>
      </c>
      <c r="I28" s="25">
        <f t="shared" si="3"/>
        <v>85.365853658536594</v>
      </c>
      <c r="J28" s="24">
        <f t="shared" si="4"/>
        <v>10.416909620991254</v>
      </c>
      <c r="K28" s="24">
        <f t="shared" si="5"/>
        <v>10.695652173913043</v>
      </c>
      <c r="L28" s="24">
        <f t="shared" si="7"/>
        <v>0.27874255292178951</v>
      </c>
      <c r="M28" s="25">
        <v>230</v>
      </c>
      <c r="N28" s="25">
        <v>343</v>
      </c>
      <c r="O28" s="25">
        <f t="shared" si="6"/>
        <v>-113</v>
      </c>
      <c r="P28" s="25">
        <v>326</v>
      </c>
      <c r="Q28" s="25">
        <f t="shared" si="1"/>
        <v>-96</v>
      </c>
      <c r="R28" s="1"/>
    </row>
  </sheetData>
  <mergeCells count="7">
    <mergeCell ref="B1:Q1"/>
    <mergeCell ref="B2:B3"/>
    <mergeCell ref="C2:E2"/>
    <mergeCell ref="F2:G2"/>
    <mergeCell ref="I2:I3"/>
    <mergeCell ref="J2:L2"/>
    <mergeCell ref="M2:Q2"/>
  </mergeCells>
  <pageMargins left="0.15748031496062992" right="0.15748031496062992" top="0.74803149606299213" bottom="0.74803149606299213" header="0.31496062992125984" footer="0.31496062992125984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B1" zoomScale="60" zoomScaleNormal="60" workbookViewId="0">
      <selection activeCell="D4" sqref="D4"/>
    </sheetView>
  </sheetViews>
  <sheetFormatPr defaultColWidth="17.85546875" defaultRowHeight="18.75" x14ac:dyDescent="0.3"/>
  <cols>
    <col min="1" max="1" width="4" style="1" hidden="1" customWidth="1"/>
    <col min="2" max="2" width="28.85546875" style="3" customWidth="1"/>
    <col min="3" max="5" width="12.28515625" style="1" customWidth="1"/>
    <col min="6" max="6" width="11" style="1" customWidth="1"/>
    <col min="7" max="9" width="13.42578125" style="1" customWidth="1"/>
    <col min="10" max="12" width="11.7109375" style="1" customWidth="1"/>
    <col min="13" max="17" width="13.42578125" style="1" customWidth="1"/>
    <col min="18" max="238" width="11.5703125" style="1" customWidth="1"/>
    <col min="239" max="239" width="36" style="1" customWidth="1"/>
    <col min="240" max="240" width="11.85546875" style="1" customWidth="1"/>
    <col min="241" max="241" width="11.7109375" style="1" customWidth="1"/>
    <col min="242" max="242" width="12.85546875" style="1" customWidth="1"/>
    <col min="243" max="243" width="13.85546875" style="1" customWidth="1"/>
    <col min="244" max="244" width="15.7109375" style="1" customWidth="1"/>
    <col min="245" max="245" width="17.85546875" style="1"/>
    <col min="246" max="246" width="4" style="1" customWidth="1"/>
    <col min="247" max="247" width="30.28515625" style="1" customWidth="1"/>
    <col min="248" max="251" width="11.140625" style="1" customWidth="1"/>
    <col min="252" max="252" width="15.7109375" style="1" customWidth="1"/>
    <col min="253" max="253" width="14" style="1" customWidth="1"/>
    <col min="254" max="254" width="14.85546875" style="1" customWidth="1"/>
    <col min="255" max="255" width="11" style="1" customWidth="1"/>
    <col min="256" max="256" width="11.5703125" style="1" customWidth="1"/>
    <col min="257" max="257" width="11.42578125" style="1" customWidth="1"/>
    <col min="258" max="258" width="11.85546875" style="1" customWidth="1"/>
    <col min="259" max="259" width="12.42578125" style="1" customWidth="1"/>
    <col min="260" max="260" width="13" style="1" customWidth="1"/>
    <col min="261" max="261" width="12.28515625" style="1" customWidth="1"/>
    <col min="262" max="262" width="11.5703125" style="1" customWidth="1"/>
    <col min="263" max="263" width="5" style="1" customWidth="1"/>
    <col min="264" max="494" width="11.5703125" style="1" customWidth="1"/>
    <col min="495" max="495" width="36" style="1" customWidth="1"/>
    <col min="496" max="496" width="11.85546875" style="1" customWidth="1"/>
    <col min="497" max="497" width="11.7109375" style="1" customWidth="1"/>
    <col min="498" max="498" width="12.85546875" style="1" customWidth="1"/>
    <col min="499" max="499" width="13.85546875" style="1" customWidth="1"/>
    <col min="500" max="500" width="15.7109375" style="1" customWidth="1"/>
    <col min="501" max="501" width="17.85546875" style="1"/>
    <col min="502" max="502" width="4" style="1" customWidth="1"/>
    <col min="503" max="503" width="30.28515625" style="1" customWidth="1"/>
    <col min="504" max="507" width="11.140625" style="1" customWidth="1"/>
    <col min="508" max="508" width="15.7109375" style="1" customWidth="1"/>
    <col min="509" max="509" width="14" style="1" customWidth="1"/>
    <col min="510" max="510" width="14.85546875" style="1" customWidth="1"/>
    <col min="511" max="511" width="11" style="1" customWidth="1"/>
    <col min="512" max="512" width="11.5703125" style="1" customWidth="1"/>
    <col min="513" max="513" width="11.42578125" style="1" customWidth="1"/>
    <col min="514" max="514" width="11.85546875" style="1" customWidth="1"/>
    <col min="515" max="515" width="12.42578125" style="1" customWidth="1"/>
    <col min="516" max="516" width="13" style="1" customWidth="1"/>
    <col min="517" max="517" width="12.28515625" style="1" customWidth="1"/>
    <col min="518" max="518" width="11.5703125" style="1" customWidth="1"/>
    <col min="519" max="519" width="5" style="1" customWidth="1"/>
    <col min="520" max="750" width="11.5703125" style="1" customWidth="1"/>
    <col min="751" max="751" width="36" style="1" customWidth="1"/>
    <col min="752" max="752" width="11.85546875" style="1" customWidth="1"/>
    <col min="753" max="753" width="11.7109375" style="1" customWidth="1"/>
    <col min="754" max="754" width="12.85546875" style="1" customWidth="1"/>
    <col min="755" max="755" width="13.85546875" style="1" customWidth="1"/>
    <col min="756" max="756" width="15.7109375" style="1" customWidth="1"/>
    <col min="757" max="757" width="17.85546875" style="1"/>
    <col min="758" max="758" width="4" style="1" customWidth="1"/>
    <col min="759" max="759" width="30.28515625" style="1" customWidth="1"/>
    <col min="760" max="763" width="11.140625" style="1" customWidth="1"/>
    <col min="764" max="764" width="15.7109375" style="1" customWidth="1"/>
    <col min="765" max="765" width="14" style="1" customWidth="1"/>
    <col min="766" max="766" width="14.85546875" style="1" customWidth="1"/>
    <col min="767" max="767" width="11" style="1" customWidth="1"/>
    <col min="768" max="768" width="11.5703125" style="1" customWidth="1"/>
    <col min="769" max="769" width="11.42578125" style="1" customWidth="1"/>
    <col min="770" max="770" width="11.85546875" style="1" customWidth="1"/>
    <col min="771" max="771" width="12.42578125" style="1" customWidth="1"/>
    <col min="772" max="772" width="13" style="1" customWidth="1"/>
    <col min="773" max="773" width="12.28515625" style="1" customWidth="1"/>
    <col min="774" max="774" width="11.5703125" style="1" customWidth="1"/>
    <col min="775" max="775" width="5" style="1" customWidth="1"/>
    <col min="776" max="1006" width="11.5703125" style="1" customWidth="1"/>
    <col min="1007" max="1007" width="36" style="1" customWidth="1"/>
    <col min="1008" max="1008" width="11.85546875" style="1" customWidth="1"/>
    <col min="1009" max="1009" width="11.7109375" style="1" customWidth="1"/>
    <col min="1010" max="1010" width="12.85546875" style="1" customWidth="1"/>
    <col min="1011" max="1011" width="13.85546875" style="1" customWidth="1"/>
    <col min="1012" max="1012" width="15.7109375" style="1" customWidth="1"/>
    <col min="1013" max="1013" width="17.85546875" style="1"/>
    <col min="1014" max="1014" width="4" style="1" customWidth="1"/>
    <col min="1015" max="1015" width="30.28515625" style="1" customWidth="1"/>
    <col min="1016" max="1019" width="11.140625" style="1" customWidth="1"/>
    <col min="1020" max="1020" width="15.7109375" style="1" customWidth="1"/>
    <col min="1021" max="1021" width="14" style="1" customWidth="1"/>
    <col min="1022" max="1022" width="14.85546875" style="1" customWidth="1"/>
    <col min="1023" max="1023" width="11" style="1" customWidth="1"/>
    <col min="1024" max="1024" width="11.5703125" style="1" customWidth="1"/>
    <col min="1025" max="1025" width="11.42578125" style="1" customWidth="1"/>
    <col min="1026" max="1026" width="11.85546875" style="1" customWidth="1"/>
    <col min="1027" max="1027" width="12.42578125" style="1" customWidth="1"/>
    <col min="1028" max="1028" width="13" style="1" customWidth="1"/>
    <col min="1029" max="1029" width="12.28515625" style="1" customWidth="1"/>
    <col min="1030" max="1030" width="11.5703125" style="1" customWidth="1"/>
    <col min="1031" max="1031" width="5" style="1" customWidth="1"/>
    <col min="1032" max="1262" width="11.5703125" style="1" customWidth="1"/>
    <col min="1263" max="1263" width="36" style="1" customWidth="1"/>
    <col min="1264" max="1264" width="11.85546875" style="1" customWidth="1"/>
    <col min="1265" max="1265" width="11.7109375" style="1" customWidth="1"/>
    <col min="1266" max="1266" width="12.85546875" style="1" customWidth="1"/>
    <col min="1267" max="1267" width="13.85546875" style="1" customWidth="1"/>
    <col min="1268" max="1268" width="15.7109375" style="1" customWidth="1"/>
    <col min="1269" max="1269" width="17.85546875" style="1"/>
    <col min="1270" max="1270" width="4" style="1" customWidth="1"/>
    <col min="1271" max="1271" width="30.28515625" style="1" customWidth="1"/>
    <col min="1272" max="1275" width="11.140625" style="1" customWidth="1"/>
    <col min="1276" max="1276" width="15.7109375" style="1" customWidth="1"/>
    <col min="1277" max="1277" width="14" style="1" customWidth="1"/>
    <col min="1278" max="1278" width="14.85546875" style="1" customWidth="1"/>
    <col min="1279" max="1279" width="11" style="1" customWidth="1"/>
    <col min="1280" max="1280" width="11.5703125" style="1" customWidth="1"/>
    <col min="1281" max="1281" width="11.42578125" style="1" customWidth="1"/>
    <col min="1282" max="1282" width="11.85546875" style="1" customWidth="1"/>
    <col min="1283" max="1283" width="12.42578125" style="1" customWidth="1"/>
    <col min="1284" max="1284" width="13" style="1" customWidth="1"/>
    <col min="1285" max="1285" width="12.28515625" style="1" customWidth="1"/>
    <col min="1286" max="1286" width="11.5703125" style="1" customWidth="1"/>
    <col min="1287" max="1287" width="5" style="1" customWidth="1"/>
    <col min="1288" max="1518" width="11.5703125" style="1" customWidth="1"/>
    <col min="1519" max="1519" width="36" style="1" customWidth="1"/>
    <col min="1520" max="1520" width="11.85546875" style="1" customWidth="1"/>
    <col min="1521" max="1521" width="11.7109375" style="1" customWidth="1"/>
    <col min="1522" max="1522" width="12.85546875" style="1" customWidth="1"/>
    <col min="1523" max="1523" width="13.85546875" style="1" customWidth="1"/>
    <col min="1524" max="1524" width="15.7109375" style="1" customWidth="1"/>
    <col min="1525" max="1525" width="17.85546875" style="1"/>
    <col min="1526" max="1526" width="4" style="1" customWidth="1"/>
    <col min="1527" max="1527" width="30.28515625" style="1" customWidth="1"/>
    <col min="1528" max="1531" width="11.140625" style="1" customWidth="1"/>
    <col min="1532" max="1532" width="15.7109375" style="1" customWidth="1"/>
    <col min="1533" max="1533" width="14" style="1" customWidth="1"/>
    <col min="1534" max="1534" width="14.85546875" style="1" customWidth="1"/>
    <col min="1535" max="1535" width="11" style="1" customWidth="1"/>
    <col min="1536" max="1536" width="11.5703125" style="1" customWidth="1"/>
    <col min="1537" max="1537" width="11.42578125" style="1" customWidth="1"/>
    <col min="1538" max="1538" width="11.85546875" style="1" customWidth="1"/>
    <col min="1539" max="1539" width="12.42578125" style="1" customWidth="1"/>
    <col min="1540" max="1540" width="13" style="1" customWidth="1"/>
    <col min="1541" max="1541" width="12.28515625" style="1" customWidth="1"/>
    <col min="1542" max="1542" width="11.5703125" style="1" customWidth="1"/>
    <col min="1543" max="1543" width="5" style="1" customWidth="1"/>
    <col min="1544" max="1774" width="11.5703125" style="1" customWidth="1"/>
    <col min="1775" max="1775" width="36" style="1" customWidth="1"/>
    <col min="1776" max="1776" width="11.85546875" style="1" customWidth="1"/>
    <col min="1777" max="1777" width="11.7109375" style="1" customWidth="1"/>
    <col min="1778" max="1778" width="12.85546875" style="1" customWidth="1"/>
    <col min="1779" max="1779" width="13.85546875" style="1" customWidth="1"/>
    <col min="1780" max="1780" width="15.7109375" style="1" customWidth="1"/>
    <col min="1781" max="1781" width="17.85546875" style="1"/>
    <col min="1782" max="1782" width="4" style="1" customWidth="1"/>
    <col min="1783" max="1783" width="30.28515625" style="1" customWidth="1"/>
    <col min="1784" max="1787" width="11.140625" style="1" customWidth="1"/>
    <col min="1788" max="1788" width="15.7109375" style="1" customWidth="1"/>
    <col min="1789" max="1789" width="14" style="1" customWidth="1"/>
    <col min="1790" max="1790" width="14.85546875" style="1" customWidth="1"/>
    <col min="1791" max="1791" width="11" style="1" customWidth="1"/>
    <col min="1792" max="1792" width="11.5703125" style="1" customWidth="1"/>
    <col min="1793" max="1793" width="11.42578125" style="1" customWidth="1"/>
    <col min="1794" max="1794" width="11.85546875" style="1" customWidth="1"/>
    <col min="1795" max="1795" width="12.42578125" style="1" customWidth="1"/>
    <col min="1796" max="1796" width="13" style="1" customWidth="1"/>
    <col min="1797" max="1797" width="12.28515625" style="1" customWidth="1"/>
    <col min="1798" max="1798" width="11.5703125" style="1" customWidth="1"/>
    <col min="1799" max="1799" width="5" style="1" customWidth="1"/>
    <col min="1800" max="2030" width="11.5703125" style="1" customWidth="1"/>
    <col min="2031" max="2031" width="36" style="1" customWidth="1"/>
    <col min="2032" max="2032" width="11.85546875" style="1" customWidth="1"/>
    <col min="2033" max="2033" width="11.7109375" style="1" customWidth="1"/>
    <col min="2034" max="2034" width="12.85546875" style="1" customWidth="1"/>
    <col min="2035" max="2035" width="13.85546875" style="1" customWidth="1"/>
    <col min="2036" max="2036" width="15.7109375" style="1" customWidth="1"/>
    <col min="2037" max="2037" width="17.85546875" style="1"/>
    <col min="2038" max="2038" width="4" style="1" customWidth="1"/>
    <col min="2039" max="2039" width="30.28515625" style="1" customWidth="1"/>
    <col min="2040" max="2043" width="11.140625" style="1" customWidth="1"/>
    <col min="2044" max="2044" width="15.7109375" style="1" customWidth="1"/>
    <col min="2045" max="2045" width="14" style="1" customWidth="1"/>
    <col min="2046" max="2046" width="14.85546875" style="1" customWidth="1"/>
    <col min="2047" max="2047" width="11" style="1" customWidth="1"/>
    <col min="2048" max="2048" width="11.5703125" style="1" customWidth="1"/>
    <col min="2049" max="2049" width="11.42578125" style="1" customWidth="1"/>
    <col min="2050" max="2050" width="11.85546875" style="1" customWidth="1"/>
    <col min="2051" max="2051" width="12.42578125" style="1" customWidth="1"/>
    <col min="2052" max="2052" width="13" style="1" customWidth="1"/>
    <col min="2053" max="2053" width="12.28515625" style="1" customWidth="1"/>
    <col min="2054" max="2054" width="11.5703125" style="1" customWidth="1"/>
    <col min="2055" max="2055" width="5" style="1" customWidth="1"/>
    <col min="2056" max="2286" width="11.5703125" style="1" customWidth="1"/>
    <col min="2287" max="2287" width="36" style="1" customWidth="1"/>
    <col min="2288" max="2288" width="11.85546875" style="1" customWidth="1"/>
    <col min="2289" max="2289" width="11.7109375" style="1" customWidth="1"/>
    <col min="2290" max="2290" width="12.85546875" style="1" customWidth="1"/>
    <col min="2291" max="2291" width="13.85546875" style="1" customWidth="1"/>
    <col min="2292" max="2292" width="15.7109375" style="1" customWidth="1"/>
    <col min="2293" max="2293" width="17.85546875" style="1"/>
    <col min="2294" max="2294" width="4" style="1" customWidth="1"/>
    <col min="2295" max="2295" width="30.28515625" style="1" customWidth="1"/>
    <col min="2296" max="2299" width="11.140625" style="1" customWidth="1"/>
    <col min="2300" max="2300" width="15.7109375" style="1" customWidth="1"/>
    <col min="2301" max="2301" width="14" style="1" customWidth="1"/>
    <col min="2302" max="2302" width="14.85546875" style="1" customWidth="1"/>
    <col min="2303" max="2303" width="11" style="1" customWidth="1"/>
    <col min="2304" max="2304" width="11.5703125" style="1" customWidth="1"/>
    <col min="2305" max="2305" width="11.42578125" style="1" customWidth="1"/>
    <col min="2306" max="2306" width="11.85546875" style="1" customWidth="1"/>
    <col min="2307" max="2307" width="12.42578125" style="1" customWidth="1"/>
    <col min="2308" max="2308" width="13" style="1" customWidth="1"/>
    <col min="2309" max="2309" width="12.28515625" style="1" customWidth="1"/>
    <col min="2310" max="2310" width="11.5703125" style="1" customWidth="1"/>
    <col min="2311" max="2311" width="5" style="1" customWidth="1"/>
    <col min="2312" max="2542" width="11.5703125" style="1" customWidth="1"/>
    <col min="2543" max="2543" width="36" style="1" customWidth="1"/>
    <col min="2544" max="2544" width="11.85546875" style="1" customWidth="1"/>
    <col min="2545" max="2545" width="11.7109375" style="1" customWidth="1"/>
    <col min="2546" max="2546" width="12.85546875" style="1" customWidth="1"/>
    <col min="2547" max="2547" width="13.85546875" style="1" customWidth="1"/>
    <col min="2548" max="2548" width="15.7109375" style="1" customWidth="1"/>
    <col min="2549" max="2549" width="17.85546875" style="1"/>
    <col min="2550" max="2550" width="4" style="1" customWidth="1"/>
    <col min="2551" max="2551" width="30.28515625" style="1" customWidth="1"/>
    <col min="2552" max="2555" width="11.140625" style="1" customWidth="1"/>
    <col min="2556" max="2556" width="15.7109375" style="1" customWidth="1"/>
    <col min="2557" max="2557" width="14" style="1" customWidth="1"/>
    <col min="2558" max="2558" width="14.85546875" style="1" customWidth="1"/>
    <col min="2559" max="2559" width="11" style="1" customWidth="1"/>
    <col min="2560" max="2560" width="11.5703125" style="1" customWidth="1"/>
    <col min="2561" max="2561" width="11.42578125" style="1" customWidth="1"/>
    <col min="2562" max="2562" width="11.85546875" style="1" customWidth="1"/>
    <col min="2563" max="2563" width="12.42578125" style="1" customWidth="1"/>
    <col min="2564" max="2564" width="13" style="1" customWidth="1"/>
    <col min="2565" max="2565" width="12.28515625" style="1" customWidth="1"/>
    <col min="2566" max="2566" width="11.5703125" style="1" customWidth="1"/>
    <col min="2567" max="2567" width="5" style="1" customWidth="1"/>
    <col min="2568" max="2798" width="11.5703125" style="1" customWidth="1"/>
    <col min="2799" max="2799" width="36" style="1" customWidth="1"/>
    <col min="2800" max="2800" width="11.85546875" style="1" customWidth="1"/>
    <col min="2801" max="2801" width="11.7109375" style="1" customWidth="1"/>
    <col min="2802" max="2802" width="12.85546875" style="1" customWidth="1"/>
    <col min="2803" max="2803" width="13.85546875" style="1" customWidth="1"/>
    <col min="2804" max="2804" width="15.7109375" style="1" customWidth="1"/>
    <col min="2805" max="2805" width="17.85546875" style="1"/>
    <col min="2806" max="2806" width="4" style="1" customWidth="1"/>
    <col min="2807" max="2807" width="30.28515625" style="1" customWidth="1"/>
    <col min="2808" max="2811" width="11.140625" style="1" customWidth="1"/>
    <col min="2812" max="2812" width="15.7109375" style="1" customWidth="1"/>
    <col min="2813" max="2813" width="14" style="1" customWidth="1"/>
    <col min="2814" max="2814" width="14.85546875" style="1" customWidth="1"/>
    <col min="2815" max="2815" width="11" style="1" customWidth="1"/>
    <col min="2816" max="2816" width="11.5703125" style="1" customWidth="1"/>
    <col min="2817" max="2817" width="11.42578125" style="1" customWidth="1"/>
    <col min="2818" max="2818" width="11.85546875" style="1" customWidth="1"/>
    <col min="2819" max="2819" width="12.42578125" style="1" customWidth="1"/>
    <col min="2820" max="2820" width="13" style="1" customWidth="1"/>
    <col min="2821" max="2821" width="12.28515625" style="1" customWidth="1"/>
    <col min="2822" max="2822" width="11.5703125" style="1" customWidth="1"/>
    <col min="2823" max="2823" width="5" style="1" customWidth="1"/>
    <col min="2824" max="3054" width="11.5703125" style="1" customWidth="1"/>
    <col min="3055" max="3055" width="36" style="1" customWidth="1"/>
    <col min="3056" max="3056" width="11.85546875" style="1" customWidth="1"/>
    <col min="3057" max="3057" width="11.7109375" style="1" customWidth="1"/>
    <col min="3058" max="3058" width="12.85546875" style="1" customWidth="1"/>
    <col min="3059" max="3059" width="13.85546875" style="1" customWidth="1"/>
    <col min="3060" max="3060" width="15.7109375" style="1" customWidth="1"/>
    <col min="3061" max="3061" width="17.85546875" style="1"/>
    <col min="3062" max="3062" width="4" style="1" customWidth="1"/>
    <col min="3063" max="3063" width="30.28515625" style="1" customWidth="1"/>
    <col min="3064" max="3067" width="11.140625" style="1" customWidth="1"/>
    <col min="3068" max="3068" width="15.7109375" style="1" customWidth="1"/>
    <col min="3069" max="3069" width="14" style="1" customWidth="1"/>
    <col min="3070" max="3070" width="14.85546875" style="1" customWidth="1"/>
    <col min="3071" max="3071" width="11" style="1" customWidth="1"/>
    <col min="3072" max="3072" width="11.5703125" style="1" customWidth="1"/>
    <col min="3073" max="3073" width="11.42578125" style="1" customWidth="1"/>
    <col min="3074" max="3074" width="11.85546875" style="1" customWidth="1"/>
    <col min="3075" max="3075" width="12.42578125" style="1" customWidth="1"/>
    <col min="3076" max="3076" width="13" style="1" customWidth="1"/>
    <col min="3077" max="3077" width="12.28515625" style="1" customWidth="1"/>
    <col min="3078" max="3078" width="11.5703125" style="1" customWidth="1"/>
    <col min="3079" max="3079" width="5" style="1" customWidth="1"/>
    <col min="3080" max="3310" width="11.5703125" style="1" customWidth="1"/>
    <col min="3311" max="3311" width="36" style="1" customWidth="1"/>
    <col min="3312" max="3312" width="11.85546875" style="1" customWidth="1"/>
    <col min="3313" max="3313" width="11.7109375" style="1" customWidth="1"/>
    <col min="3314" max="3314" width="12.85546875" style="1" customWidth="1"/>
    <col min="3315" max="3315" width="13.85546875" style="1" customWidth="1"/>
    <col min="3316" max="3316" width="15.7109375" style="1" customWidth="1"/>
    <col min="3317" max="3317" width="17.85546875" style="1"/>
    <col min="3318" max="3318" width="4" style="1" customWidth="1"/>
    <col min="3319" max="3319" width="30.28515625" style="1" customWidth="1"/>
    <col min="3320" max="3323" width="11.140625" style="1" customWidth="1"/>
    <col min="3324" max="3324" width="15.7109375" style="1" customWidth="1"/>
    <col min="3325" max="3325" width="14" style="1" customWidth="1"/>
    <col min="3326" max="3326" width="14.85546875" style="1" customWidth="1"/>
    <col min="3327" max="3327" width="11" style="1" customWidth="1"/>
    <col min="3328" max="3328" width="11.5703125" style="1" customWidth="1"/>
    <col min="3329" max="3329" width="11.42578125" style="1" customWidth="1"/>
    <col min="3330" max="3330" width="11.85546875" style="1" customWidth="1"/>
    <col min="3331" max="3331" width="12.42578125" style="1" customWidth="1"/>
    <col min="3332" max="3332" width="13" style="1" customWidth="1"/>
    <col min="3333" max="3333" width="12.28515625" style="1" customWidth="1"/>
    <col min="3334" max="3334" width="11.5703125" style="1" customWidth="1"/>
    <col min="3335" max="3335" width="5" style="1" customWidth="1"/>
    <col min="3336" max="3566" width="11.5703125" style="1" customWidth="1"/>
    <col min="3567" max="3567" width="36" style="1" customWidth="1"/>
    <col min="3568" max="3568" width="11.85546875" style="1" customWidth="1"/>
    <col min="3569" max="3569" width="11.7109375" style="1" customWidth="1"/>
    <col min="3570" max="3570" width="12.85546875" style="1" customWidth="1"/>
    <col min="3571" max="3571" width="13.85546875" style="1" customWidth="1"/>
    <col min="3572" max="3572" width="15.7109375" style="1" customWidth="1"/>
    <col min="3573" max="3573" width="17.85546875" style="1"/>
    <col min="3574" max="3574" width="4" style="1" customWidth="1"/>
    <col min="3575" max="3575" width="30.28515625" style="1" customWidth="1"/>
    <col min="3576" max="3579" width="11.140625" style="1" customWidth="1"/>
    <col min="3580" max="3580" width="15.7109375" style="1" customWidth="1"/>
    <col min="3581" max="3581" width="14" style="1" customWidth="1"/>
    <col min="3582" max="3582" width="14.85546875" style="1" customWidth="1"/>
    <col min="3583" max="3583" width="11" style="1" customWidth="1"/>
    <col min="3584" max="3584" width="11.5703125" style="1" customWidth="1"/>
    <col min="3585" max="3585" width="11.42578125" style="1" customWidth="1"/>
    <col min="3586" max="3586" width="11.85546875" style="1" customWidth="1"/>
    <col min="3587" max="3587" width="12.42578125" style="1" customWidth="1"/>
    <col min="3588" max="3588" width="13" style="1" customWidth="1"/>
    <col min="3589" max="3589" width="12.28515625" style="1" customWidth="1"/>
    <col min="3590" max="3590" width="11.5703125" style="1" customWidth="1"/>
    <col min="3591" max="3591" width="5" style="1" customWidth="1"/>
    <col min="3592" max="3822" width="11.5703125" style="1" customWidth="1"/>
    <col min="3823" max="3823" width="36" style="1" customWidth="1"/>
    <col min="3824" max="3824" width="11.85546875" style="1" customWidth="1"/>
    <col min="3825" max="3825" width="11.7109375" style="1" customWidth="1"/>
    <col min="3826" max="3826" width="12.85546875" style="1" customWidth="1"/>
    <col min="3827" max="3827" width="13.85546875" style="1" customWidth="1"/>
    <col min="3828" max="3828" width="15.7109375" style="1" customWidth="1"/>
    <col min="3829" max="3829" width="17.85546875" style="1"/>
    <col min="3830" max="3830" width="4" style="1" customWidth="1"/>
    <col min="3831" max="3831" width="30.28515625" style="1" customWidth="1"/>
    <col min="3832" max="3835" width="11.140625" style="1" customWidth="1"/>
    <col min="3836" max="3836" width="15.7109375" style="1" customWidth="1"/>
    <col min="3837" max="3837" width="14" style="1" customWidth="1"/>
    <col min="3838" max="3838" width="14.85546875" style="1" customWidth="1"/>
    <col min="3839" max="3839" width="11" style="1" customWidth="1"/>
    <col min="3840" max="3840" width="11.5703125" style="1" customWidth="1"/>
    <col min="3841" max="3841" width="11.42578125" style="1" customWidth="1"/>
    <col min="3842" max="3842" width="11.85546875" style="1" customWidth="1"/>
    <col min="3843" max="3843" width="12.42578125" style="1" customWidth="1"/>
    <col min="3844" max="3844" width="13" style="1" customWidth="1"/>
    <col min="3845" max="3845" width="12.28515625" style="1" customWidth="1"/>
    <col min="3846" max="3846" width="11.5703125" style="1" customWidth="1"/>
    <col min="3847" max="3847" width="5" style="1" customWidth="1"/>
    <col min="3848" max="4078" width="11.5703125" style="1" customWidth="1"/>
    <col min="4079" max="4079" width="36" style="1" customWidth="1"/>
    <col min="4080" max="4080" width="11.85546875" style="1" customWidth="1"/>
    <col min="4081" max="4081" width="11.7109375" style="1" customWidth="1"/>
    <col min="4082" max="4082" width="12.85546875" style="1" customWidth="1"/>
    <col min="4083" max="4083" width="13.85546875" style="1" customWidth="1"/>
    <col min="4084" max="4084" width="15.7109375" style="1" customWidth="1"/>
    <col min="4085" max="4085" width="17.85546875" style="1"/>
    <col min="4086" max="4086" width="4" style="1" customWidth="1"/>
    <col min="4087" max="4087" width="30.28515625" style="1" customWidth="1"/>
    <col min="4088" max="4091" width="11.140625" style="1" customWidth="1"/>
    <col min="4092" max="4092" width="15.7109375" style="1" customWidth="1"/>
    <col min="4093" max="4093" width="14" style="1" customWidth="1"/>
    <col min="4094" max="4094" width="14.85546875" style="1" customWidth="1"/>
    <col min="4095" max="4095" width="11" style="1" customWidth="1"/>
    <col min="4096" max="4096" width="11.5703125" style="1" customWidth="1"/>
    <col min="4097" max="4097" width="11.42578125" style="1" customWidth="1"/>
    <col min="4098" max="4098" width="11.85546875" style="1" customWidth="1"/>
    <col min="4099" max="4099" width="12.42578125" style="1" customWidth="1"/>
    <col min="4100" max="4100" width="13" style="1" customWidth="1"/>
    <col min="4101" max="4101" width="12.28515625" style="1" customWidth="1"/>
    <col min="4102" max="4102" width="11.5703125" style="1" customWidth="1"/>
    <col min="4103" max="4103" width="5" style="1" customWidth="1"/>
    <col min="4104" max="4334" width="11.5703125" style="1" customWidth="1"/>
    <col min="4335" max="4335" width="36" style="1" customWidth="1"/>
    <col min="4336" max="4336" width="11.85546875" style="1" customWidth="1"/>
    <col min="4337" max="4337" width="11.7109375" style="1" customWidth="1"/>
    <col min="4338" max="4338" width="12.85546875" style="1" customWidth="1"/>
    <col min="4339" max="4339" width="13.85546875" style="1" customWidth="1"/>
    <col min="4340" max="4340" width="15.7109375" style="1" customWidth="1"/>
    <col min="4341" max="4341" width="17.85546875" style="1"/>
    <col min="4342" max="4342" width="4" style="1" customWidth="1"/>
    <col min="4343" max="4343" width="30.28515625" style="1" customWidth="1"/>
    <col min="4344" max="4347" width="11.140625" style="1" customWidth="1"/>
    <col min="4348" max="4348" width="15.7109375" style="1" customWidth="1"/>
    <col min="4349" max="4349" width="14" style="1" customWidth="1"/>
    <col min="4350" max="4350" width="14.85546875" style="1" customWidth="1"/>
    <col min="4351" max="4351" width="11" style="1" customWidth="1"/>
    <col min="4352" max="4352" width="11.5703125" style="1" customWidth="1"/>
    <col min="4353" max="4353" width="11.42578125" style="1" customWidth="1"/>
    <col min="4354" max="4354" width="11.85546875" style="1" customWidth="1"/>
    <col min="4355" max="4355" width="12.42578125" style="1" customWidth="1"/>
    <col min="4356" max="4356" width="13" style="1" customWidth="1"/>
    <col min="4357" max="4357" width="12.28515625" style="1" customWidth="1"/>
    <col min="4358" max="4358" width="11.5703125" style="1" customWidth="1"/>
    <col min="4359" max="4359" width="5" style="1" customWidth="1"/>
    <col min="4360" max="4590" width="11.5703125" style="1" customWidth="1"/>
    <col min="4591" max="4591" width="36" style="1" customWidth="1"/>
    <col min="4592" max="4592" width="11.85546875" style="1" customWidth="1"/>
    <col min="4593" max="4593" width="11.7109375" style="1" customWidth="1"/>
    <col min="4594" max="4594" width="12.85546875" style="1" customWidth="1"/>
    <col min="4595" max="4595" width="13.85546875" style="1" customWidth="1"/>
    <col min="4596" max="4596" width="15.7109375" style="1" customWidth="1"/>
    <col min="4597" max="4597" width="17.85546875" style="1"/>
    <col min="4598" max="4598" width="4" style="1" customWidth="1"/>
    <col min="4599" max="4599" width="30.28515625" style="1" customWidth="1"/>
    <col min="4600" max="4603" width="11.140625" style="1" customWidth="1"/>
    <col min="4604" max="4604" width="15.7109375" style="1" customWidth="1"/>
    <col min="4605" max="4605" width="14" style="1" customWidth="1"/>
    <col min="4606" max="4606" width="14.85546875" style="1" customWidth="1"/>
    <col min="4607" max="4607" width="11" style="1" customWidth="1"/>
    <col min="4608" max="4608" width="11.5703125" style="1" customWidth="1"/>
    <col min="4609" max="4609" width="11.42578125" style="1" customWidth="1"/>
    <col min="4610" max="4610" width="11.85546875" style="1" customWidth="1"/>
    <col min="4611" max="4611" width="12.42578125" style="1" customWidth="1"/>
    <col min="4612" max="4612" width="13" style="1" customWidth="1"/>
    <col min="4613" max="4613" width="12.28515625" style="1" customWidth="1"/>
    <col min="4614" max="4614" width="11.5703125" style="1" customWidth="1"/>
    <col min="4615" max="4615" width="5" style="1" customWidth="1"/>
    <col min="4616" max="4846" width="11.5703125" style="1" customWidth="1"/>
    <col min="4847" max="4847" width="36" style="1" customWidth="1"/>
    <col min="4848" max="4848" width="11.85546875" style="1" customWidth="1"/>
    <col min="4849" max="4849" width="11.7109375" style="1" customWidth="1"/>
    <col min="4850" max="4850" width="12.85546875" style="1" customWidth="1"/>
    <col min="4851" max="4851" width="13.85546875" style="1" customWidth="1"/>
    <col min="4852" max="4852" width="15.7109375" style="1" customWidth="1"/>
    <col min="4853" max="4853" width="17.85546875" style="1"/>
    <col min="4854" max="4854" width="4" style="1" customWidth="1"/>
    <col min="4855" max="4855" width="30.28515625" style="1" customWidth="1"/>
    <col min="4856" max="4859" width="11.140625" style="1" customWidth="1"/>
    <col min="4860" max="4860" width="15.7109375" style="1" customWidth="1"/>
    <col min="4861" max="4861" width="14" style="1" customWidth="1"/>
    <col min="4862" max="4862" width="14.85546875" style="1" customWidth="1"/>
    <col min="4863" max="4863" width="11" style="1" customWidth="1"/>
    <col min="4864" max="4864" width="11.5703125" style="1" customWidth="1"/>
    <col min="4865" max="4865" width="11.42578125" style="1" customWidth="1"/>
    <col min="4866" max="4866" width="11.85546875" style="1" customWidth="1"/>
    <col min="4867" max="4867" width="12.42578125" style="1" customWidth="1"/>
    <col min="4868" max="4868" width="13" style="1" customWidth="1"/>
    <col min="4869" max="4869" width="12.28515625" style="1" customWidth="1"/>
    <col min="4870" max="4870" width="11.5703125" style="1" customWidth="1"/>
    <col min="4871" max="4871" width="5" style="1" customWidth="1"/>
    <col min="4872" max="5102" width="11.5703125" style="1" customWidth="1"/>
    <col min="5103" max="5103" width="36" style="1" customWidth="1"/>
    <col min="5104" max="5104" width="11.85546875" style="1" customWidth="1"/>
    <col min="5105" max="5105" width="11.7109375" style="1" customWidth="1"/>
    <col min="5106" max="5106" width="12.85546875" style="1" customWidth="1"/>
    <col min="5107" max="5107" width="13.85546875" style="1" customWidth="1"/>
    <col min="5108" max="5108" width="15.7109375" style="1" customWidth="1"/>
    <col min="5109" max="5109" width="17.85546875" style="1"/>
    <col min="5110" max="5110" width="4" style="1" customWidth="1"/>
    <col min="5111" max="5111" width="30.28515625" style="1" customWidth="1"/>
    <col min="5112" max="5115" width="11.140625" style="1" customWidth="1"/>
    <col min="5116" max="5116" width="15.7109375" style="1" customWidth="1"/>
    <col min="5117" max="5117" width="14" style="1" customWidth="1"/>
    <col min="5118" max="5118" width="14.85546875" style="1" customWidth="1"/>
    <col min="5119" max="5119" width="11" style="1" customWidth="1"/>
    <col min="5120" max="5120" width="11.5703125" style="1" customWidth="1"/>
    <col min="5121" max="5121" width="11.42578125" style="1" customWidth="1"/>
    <col min="5122" max="5122" width="11.85546875" style="1" customWidth="1"/>
    <col min="5123" max="5123" width="12.42578125" style="1" customWidth="1"/>
    <col min="5124" max="5124" width="13" style="1" customWidth="1"/>
    <col min="5125" max="5125" width="12.28515625" style="1" customWidth="1"/>
    <col min="5126" max="5126" width="11.5703125" style="1" customWidth="1"/>
    <col min="5127" max="5127" width="5" style="1" customWidth="1"/>
    <col min="5128" max="5358" width="11.5703125" style="1" customWidth="1"/>
    <col min="5359" max="5359" width="36" style="1" customWidth="1"/>
    <col min="5360" max="5360" width="11.85546875" style="1" customWidth="1"/>
    <col min="5361" max="5361" width="11.7109375" style="1" customWidth="1"/>
    <col min="5362" max="5362" width="12.85546875" style="1" customWidth="1"/>
    <col min="5363" max="5363" width="13.85546875" style="1" customWidth="1"/>
    <col min="5364" max="5364" width="15.7109375" style="1" customWidth="1"/>
    <col min="5365" max="5365" width="17.85546875" style="1"/>
    <col min="5366" max="5366" width="4" style="1" customWidth="1"/>
    <col min="5367" max="5367" width="30.28515625" style="1" customWidth="1"/>
    <col min="5368" max="5371" width="11.140625" style="1" customWidth="1"/>
    <col min="5372" max="5372" width="15.7109375" style="1" customWidth="1"/>
    <col min="5373" max="5373" width="14" style="1" customWidth="1"/>
    <col min="5374" max="5374" width="14.85546875" style="1" customWidth="1"/>
    <col min="5375" max="5375" width="11" style="1" customWidth="1"/>
    <col min="5376" max="5376" width="11.5703125" style="1" customWidth="1"/>
    <col min="5377" max="5377" width="11.42578125" style="1" customWidth="1"/>
    <col min="5378" max="5378" width="11.85546875" style="1" customWidth="1"/>
    <col min="5379" max="5379" width="12.42578125" style="1" customWidth="1"/>
    <col min="5380" max="5380" width="13" style="1" customWidth="1"/>
    <col min="5381" max="5381" width="12.28515625" style="1" customWidth="1"/>
    <col min="5382" max="5382" width="11.5703125" style="1" customWidth="1"/>
    <col min="5383" max="5383" width="5" style="1" customWidth="1"/>
    <col min="5384" max="5614" width="11.5703125" style="1" customWidth="1"/>
    <col min="5615" max="5615" width="36" style="1" customWidth="1"/>
    <col min="5616" max="5616" width="11.85546875" style="1" customWidth="1"/>
    <col min="5617" max="5617" width="11.7109375" style="1" customWidth="1"/>
    <col min="5618" max="5618" width="12.85546875" style="1" customWidth="1"/>
    <col min="5619" max="5619" width="13.85546875" style="1" customWidth="1"/>
    <col min="5620" max="5620" width="15.7109375" style="1" customWidth="1"/>
    <col min="5621" max="5621" width="17.85546875" style="1"/>
    <col min="5622" max="5622" width="4" style="1" customWidth="1"/>
    <col min="5623" max="5623" width="30.28515625" style="1" customWidth="1"/>
    <col min="5624" max="5627" width="11.140625" style="1" customWidth="1"/>
    <col min="5628" max="5628" width="15.7109375" style="1" customWidth="1"/>
    <col min="5629" max="5629" width="14" style="1" customWidth="1"/>
    <col min="5630" max="5630" width="14.85546875" style="1" customWidth="1"/>
    <col min="5631" max="5631" width="11" style="1" customWidth="1"/>
    <col min="5632" max="5632" width="11.5703125" style="1" customWidth="1"/>
    <col min="5633" max="5633" width="11.42578125" style="1" customWidth="1"/>
    <col min="5634" max="5634" width="11.85546875" style="1" customWidth="1"/>
    <col min="5635" max="5635" width="12.42578125" style="1" customWidth="1"/>
    <col min="5636" max="5636" width="13" style="1" customWidth="1"/>
    <col min="5637" max="5637" width="12.28515625" style="1" customWidth="1"/>
    <col min="5638" max="5638" width="11.5703125" style="1" customWidth="1"/>
    <col min="5639" max="5639" width="5" style="1" customWidth="1"/>
    <col min="5640" max="5870" width="11.5703125" style="1" customWidth="1"/>
    <col min="5871" max="5871" width="36" style="1" customWidth="1"/>
    <col min="5872" max="5872" width="11.85546875" style="1" customWidth="1"/>
    <col min="5873" max="5873" width="11.7109375" style="1" customWidth="1"/>
    <col min="5874" max="5874" width="12.85546875" style="1" customWidth="1"/>
    <col min="5875" max="5875" width="13.85546875" style="1" customWidth="1"/>
    <col min="5876" max="5876" width="15.7109375" style="1" customWidth="1"/>
    <col min="5877" max="5877" width="17.85546875" style="1"/>
    <col min="5878" max="5878" width="4" style="1" customWidth="1"/>
    <col min="5879" max="5879" width="30.28515625" style="1" customWidth="1"/>
    <col min="5880" max="5883" width="11.140625" style="1" customWidth="1"/>
    <col min="5884" max="5884" width="15.7109375" style="1" customWidth="1"/>
    <col min="5885" max="5885" width="14" style="1" customWidth="1"/>
    <col min="5886" max="5886" width="14.85546875" style="1" customWidth="1"/>
    <col min="5887" max="5887" width="11" style="1" customWidth="1"/>
    <col min="5888" max="5888" width="11.5703125" style="1" customWidth="1"/>
    <col min="5889" max="5889" width="11.42578125" style="1" customWidth="1"/>
    <col min="5890" max="5890" width="11.85546875" style="1" customWidth="1"/>
    <col min="5891" max="5891" width="12.42578125" style="1" customWidth="1"/>
    <col min="5892" max="5892" width="13" style="1" customWidth="1"/>
    <col min="5893" max="5893" width="12.28515625" style="1" customWidth="1"/>
    <col min="5894" max="5894" width="11.5703125" style="1" customWidth="1"/>
    <col min="5895" max="5895" width="5" style="1" customWidth="1"/>
    <col min="5896" max="6126" width="11.5703125" style="1" customWidth="1"/>
    <col min="6127" max="6127" width="36" style="1" customWidth="1"/>
    <col min="6128" max="6128" width="11.85546875" style="1" customWidth="1"/>
    <col min="6129" max="6129" width="11.7109375" style="1" customWidth="1"/>
    <col min="6130" max="6130" width="12.85546875" style="1" customWidth="1"/>
    <col min="6131" max="6131" width="13.85546875" style="1" customWidth="1"/>
    <col min="6132" max="6132" width="15.7109375" style="1" customWidth="1"/>
    <col min="6133" max="6133" width="17.85546875" style="1"/>
    <col min="6134" max="6134" width="4" style="1" customWidth="1"/>
    <col min="6135" max="6135" width="30.28515625" style="1" customWidth="1"/>
    <col min="6136" max="6139" width="11.140625" style="1" customWidth="1"/>
    <col min="6140" max="6140" width="15.7109375" style="1" customWidth="1"/>
    <col min="6141" max="6141" width="14" style="1" customWidth="1"/>
    <col min="6142" max="6142" width="14.85546875" style="1" customWidth="1"/>
    <col min="6143" max="6143" width="11" style="1" customWidth="1"/>
    <col min="6144" max="6144" width="11.5703125" style="1" customWidth="1"/>
    <col min="6145" max="6145" width="11.42578125" style="1" customWidth="1"/>
    <col min="6146" max="6146" width="11.85546875" style="1" customWidth="1"/>
    <col min="6147" max="6147" width="12.42578125" style="1" customWidth="1"/>
    <col min="6148" max="6148" width="13" style="1" customWidth="1"/>
    <col min="6149" max="6149" width="12.28515625" style="1" customWidth="1"/>
    <col min="6150" max="6150" width="11.5703125" style="1" customWidth="1"/>
    <col min="6151" max="6151" width="5" style="1" customWidth="1"/>
    <col min="6152" max="6382" width="11.5703125" style="1" customWidth="1"/>
    <col min="6383" max="6383" width="36" style="1" customWidth="1"/>
    <col min="6384" max="6384" width="11.85546875" style="1" customWidth="1"/>
    <col min="6385" max="6385" width="11.7109375" style="1" customWidth="1"/>
    <col min="6386" max="6386" width="12.85546875" style="1" customWidth="1"/>
    <col min="6387" max="6387" width="13.85546875" style="1" customWidth="1"/>
    <col min="6388" max="6388" width="15.7109375" style="1" customWidth="1"/>
    <col min="6389" max="6389" width="17.85546875" style="1"/>
    <col min="6390" max="6390" width="4" style="1" customWidth="1"/>
    <col min="6391" max="6391" width="30.28515625" style="1" customWidth="1"/>
    <col min="6392" max="6395" width="11.140625" style="1" customWidth="1"/>
    <col min="6396" max="6396" width="15.7109375" style="1" customWidth="1"/>
    <col min="6397" max="6397" width="14" style="1" customWidth="1"/>
    <col min="6398" max="6398" width="14.85546875" style="1" customWidth="1"/>
    <col min="6399" max="6399" width="11" style="1" customWidth="1"/>
    <col min="6400" max="6400" width="11.5703125" style="1" customWidth="1"/>
    <col min="6401" max="6401" width="11.42578125" style="1" customWidth="1"/>
    <col min="6402" max="6402" width="11.85546875" style="1" customWidth="1"/>
    <col min="6403" max="6403" width="12.42578125" style="1" customWidth="1"/>
    <col min="6404" max="6404" width="13" style="1" customWidth="1"/>
    <col min="6405" max="6405" width="12.28515625" style="1" customWidth="1"/>
    <col min="6406" max="6406" width="11.5703125" style="1" customWidth="1"/>
    <col min="6407" max="6407" width="5" style="1" customWidth="1"/>
    <col min="6408" max="6638" width="11.5703125" style="1" customWidth="1"/>
    <col min="6639" max="6639" width="36" style="1" customWidth="1"/>
    <col min="6640" max="6640" width="11.85546875" style="1" customWidth="1"/>
    <col min="6641" max="6641" width="11.7109375" style="1" customWidth="1"/>
    <col min="6642" max="6642" width="12.85546875" style="1" customWidth="1"/>
    <col min="6643" max="6643" width="13.85546875" style="1" customWidth="1"/>
    <col min="6644" max="6644" width="15.7109375" style="1" customWidth="1"/>
    <col min="6645" max="6645" width="17.85546875" style="1"/>
    <col min="6646" max="6646" width="4" style="1" customWidth="1"/>
    <col min="6647" max="6647" width="30.28515625" style="1" customWidth="1"/>
    <col min="6648" max="6651" width="11.140625" style="1" customWidth="1"/>
    <col min="6652" max="6652" width="15.7109375" style="1" customWidth="1"/>
    <col min="6653" max="6653" width="14" style="1" customWidth="1"/>
    <col min="6654" max="6654" width="14.85546875" style="1" customWidth="1"/>
    <col min="6655" max="6655" width="11" style="1" customWidth="1"/>
    <col min="6656" max="6656" width="11.5703125" style="1" customWidth="1"/>
    <col min="6657" max="6657" width="11.42578125" style="1" customWidth="1"/>
    <col min="6658" max="6658" width="11.85546875" style="1" customWidth="1"/>
    <col min="6659" max="6659" width="12.42578125" style="1" customWidth="1"/>
    <col min="6660" max="6660" width="13" style="1" customWidth="1"/>
    <col min="6661" max="6661" width="12.28515625" style="1" customWidth="1"/>
    <col min="6662" max="6662" width="11.5703125" style="1" customWidth="1"/>
    <col min="6663" max="6663" width="5" style="1" customWidth="1"/>
    <col min="6664" max="6894" width="11.5703125" style="1" customWidth="1"/>
    <col min="6895" max="6895" width="36" style="1" customWidth="1"/>
    <col min="6896" max="6896" width="11.85546875" style="1" customWidth="1"/>
    <col min="6897" max="6897" width="11.7109375" style="1" customWidth="1"/>
    <col min="6898" max="6898" width="12.85546875" style="1" customWidth="1"/>
    <col min="6899" max="6899" width="13.85546875" style="1" customWidth="1"/>
    <col min="6900" max="6900" width="15.7109375" style="1" customWidth="1"/>
    <col min="6901" max="6901" width="17.85546875" style="1"/>
    <col min="6902" max="6902" width="4" style="1" customWidth="1"/>
    <col min="6903" max="6903" width="30.28515625" style="1" customWidth="1"/>
    <col min="6904" max="6907" width="11.140625" style="1" customWidth="1"/>
    <col min="6908" max="6908" width="15.7109375" style="1" customWidth="1"/>
    <col min="6909" max="6909" width="14" style="1" customWidth="1"/>
    <col min="6910" max="6910" width="14.85546875" style="1" customWidth="1"/>
    <col min="6911" max="6911" width="11" style="1" customWidth="1"/>
    <col min="6912" max="6912" width="11.5703125" style="1" customWidth="1"/>
    <col min="6913" max="6913" width="11.42578125" style="1" customWidth="1"/>
    <col min="6914" max="6914" width="11.85546875" style="1" customWidth="1"/>
    <col min="6915" max="6915" width="12.42578125" style="1" customWidth="1"/>
    <col min="6916" max="6916" width="13" style="1" customWidth="1"/>
    <col min="6917" max="6917" width="12.28515625" style="1" customWidth="1"/>
    <col min="6918" max="6918" width="11.5703125" style="1" customWidth="1"/>
    <col min="6919" max="6919" width="5" style="1" customWidth="1"/>
    <col min="6920" max="7150" width="11.5703125" style="1" customWidth="1"/>
    <col min="7151" max="7151" width="36" style="1" customWidth="1"/>
    <col min="7152" max="7152" width="11.85546875" style="1" customWidth="1"/>
    <col min="7153" max="7153" width="11.7109375" style="1" customWidth="1"/>
    <col min="7154" max="7154" width="12.85546875" style="1" customWidth="1"/>
    <col min="7155" max="7155" width="13.85546875" style="1" customWidth="1"/>
    <col min="7156" max="7156" width="15.7109375" style="1" customWidth="1"/>
    <col min="7157" max="7157" width="17.85546875" style="1"/>
    <col min="7158" max="7158" width="4" style="1" customWidth="1"/>
    <col min="7159" max="7159" width="30.28515625" style="1" customWidth="1"/>
    <col min="7160" max="7163" width="11.140625" style="1" customWidth="1"/>
    <col min="7164" max="7164" width="15.7109375" style="1" customWidth="1"/>
    <col min="7165" max="7165" width="14" style="1" customWidth="1"/>
    <col min="7166" max="7166" width="14.85546875" style="1" customWidth="1"/>
    <col min="7167" max="7167" width="11" style="1" customWidth="1"/>
    <col min="7168" max="7168" width="11.5703125" style="1" customWidth="1"/>
    <col min="7169" max="7169" width="11.42578125" style="1" customWidth="1"/>
    <col min="7170" max="7170" width="11.85546875" style="1" customWidth="1"/>
    <col min="7171" max="7171" width="12.42578125" style="1" customWidth="1"/>
    <col min="7172" max="7172" width="13" style="1" customWidth="1"/>
    <col min="7173" max="7173" width="12.28515625" style="1" customWidth="1"/>
    <col min="7174" max="7174" width="11.5703125" style="1" customWidth="1"/>
    <col min="7175" max="7175" width="5" style="1" customWidth="1"/>
    <col min="7176" max="7406" width="11.5703125" style="1" customWidth="1"/>
    <col min="7407" max="7407" width="36" style="1" customWidth="1"/>
    <col min="7408" max="7408" width="11.85546875" style="1" customWidth="1"/>
    <col min="7409" max="7409" width="11.7109375" style="1" customWidth="1"/>
    <col min="7410" max="7410" width="12.85546875" style="1" customWidth="1"/>
    <col min="7411" max="7411" width="13.85546875" style="1" customWidth="1"/>
    <col min="7412" max="7412" width="15.7109375" style="1" customWidth="1"/>
    <col min="7413" max="7413" width="17.85546875" style="1"/>
    <col min="7414" max="7414" width="4" style="1" customWidth="1"/>
    <col min="7415" max="7415" width="30.28515625" style="1" customWidth="1"/>
    <col min="7416" max="7419" width="11.140625" style="1" customWidth="1"/>
    <col min="7420" max="7420" width="15.7109375" style="1" customWidth="1"/>
    <col min="7421" max="7421" width="14" style="1" customWidth="1"/>
    <col min="7422" max="7422" width="14.85546875" style="1" customWidth="1"/>
    <col min="7423" max="7423" width="11" style="1" customWidth="1"/>
    <col min="7424" max="7424" width="11.5703125" style="1" customWidth="1"/>
    <col min="7425" max="7425" width="11.42578125" style="1" customWidth="1"/>
    <col min="7426" max="7426" width="11.85546875" style="1" customWidth="1"/>
    <col min="7427" max="7427" width="12.42578125" style="1" customWidth="1"/>
    <col min="7428" max="7428" width="13" style="1" customWidth="1"/>
    <col min="7429" max="7429" width="12.28515625" style="1" customWidth="1"/>
    <col min="7430" max="7430" width="11.5703125" style="1" customWidth="1"/>
    <col min="7431" max="7431" width="5" style="1" customWidth="1"/>
    <col min="7432" max="7662" width="11.5703125" style="1" customWidth="1"/>
    <col min="7663" max="7663" width="36" style="1" customWidth="1"/>
    <col min="7664" max="7664" width="11.85546875" style="1" customWidth="1"/>
    <col min="7665" max="7665" width="11.7109375" style="1" customWidth="1"/>
    <col min="7666" max="7666" width="12.85546875" style="1" customWidth="1"/>
    <col min="7667" max="7667" width="13.85546875" style="1" customWidth="1"/>
    <col min="7668" max="7668" width="15.7109375" style="1" customWidth="1"/>
    <col min="7669" max="7669" width="17.85546875" style="1"/>
    <col min="7670" max="7670" width="4" style="1" customWidth="1"/>
    <col min="7671" max="7671" width="30.28515625" style="1" customWidth="1"/>
    <col min="7672" max="7675" width="11.140625" style="1" customWidth="1"/>
    <col min="7676" max="7676" width="15.7109375" style="1" customWidth="1"/>
    <col min="7677" max="7677" width="14" style="1" customWidth="1"/>
    <col min="7678" max="7678" width="14.85546875" style="1" customWidth="1"/>
    <col min="7679" max="7679" width="11" style="1" customWidth="1"/>
    <col min="7680" max="7680" width="11.5703125" style="1" customWidth="1"/>
    <col min="7681" max="7681" width="11.42578125" style="1" customWidth="1"/>
    <col min="7682" max="7682" width="11.85546875" style="1" customWidth="1"/>
    <col min="7683" max="7683" width="12.42578125" style="1" customWidth="1"/>
    <col min="7684" max="7684" width="13" style="1" customWidth="1"/>
    <col min="7685" max="7685" width="12.28515625" style="1" customWidth="1"/>
    <col min="7686" max="7686" width="11.5703125" style="1" customWidth="1"/>
    <col min="7687" max="7687" width="5" style="1" customWidth="1"/>
    <col min="7688" max="7918" width="11.5703125" style="1" customWidth="1"/>
    <col min="7919" max="7919" width="36" style="1" customWidth="1"/>
    <col min="7920" max="7920" width="11.85546875" style="1" customWidth="1"/>
    <col min="7921" max="7921" width="11.7109375" style="1" customWidth="1"/>
    <col min="7922" max="7922" width="12.85546875" style="1" customWidth="1"/>
    <col min="7923" max="7923" width="13.85546875" style="1" customWidth="1"/>
    <col min="7924" max="7924" width="15.7109375" style="1" customWidth="1"/>
    <col min="7925" max="7925" width="17.85546875" style="1"/>
    <col min="7926" max="7926" width="4" style="1" customWidth="1"/>
    <col min="7927" max="7927" width="30.28515625" style="1" customWidth="1"/>
    <col min="7928" max="7931" width="11.140625" style="1" customWidth="1"/>
    <col min="7932" max="7932" width="15.7109375" style="1" customWidth="1"/>
    <col min="7933" max="7933" width="14" style="1" customWidth="1"/>
    <col min="7934" max="7934" width="14.85546875" style="1" customWidth="1"/>
    <col min="7935" max="7935" width="11" style="1" customWidth="1"/>
    <col min="7936" max="7936" width="11.5703125" style="1" customWidth="1"/>
    <col min="7937" max="7937" width="11.42578125" style="1" customWidth="1"/>
    <col min="7938" max="7938" width="11.85546875" style="1" customWidth="1"/>
    <col min="7939" max="7939" width="12.42578125" style="1" customWidth="1"/>
    <col min="7940" max="7940" width="13" style="1" customWidth="1"/>
    <col min="7941" max="7941" width="12.28515625" style="1" customWidth="1"/>
    <col min="7942" max="7942" width="11.5703125" style="1" customWidth="1"/>
    <col min="7943" max="7943" width="5" style="1" customWidth="1"/>
    <col min="7944" max="8174" width="11.5703125" style="1" customWidth="1"/>
    <col min="8175" max="8175" width="36" style="1" customWidth="1"/>
    <col min="8176" max="8176" width="11.85546875" style="1" customWidth="1"/>
    <col min="8177" max="8177" width="11.7109375" style="1" customWidth="1"/>
    <col min="8178" max="8178" width="12.85546875" style="1" customWidth="1"/>
    <col min="8179" max="8179" width="13.85546875" style="1" customWidth="1"/>
    <col min="8180" max="8180" width="15.7109375" style="1" customWidth="1"/>
    <col min="8181" max="8181" width="17.85546875" style="1"/>
    <col min="8182" max="8182" width="4" style="1" customWidth="1"/>
    <col min="8183" max="8183" width="30.28515625" style="1" customWidth="1"/>
    <col min="8184" max="8187" width="11.140625" style="1" customWidth="1"/>
    <col min="8188" max="8188" width="15.7109375" style="1" customWidth="1"/>
    <col min="8189" max="8189" width="14" style="1" customWidth="1"/>
    <col min="8190" max="8190" width="14.85546875" style="1" customWidth="1"/>
    <col min="8191" max="8191" width="11" style="1" customWidth="1"/>
    <col min="8192" max="8192" width="11.5703125" style="1" customWidth="1"/>
    <col min="8193" max="8193" width="11.42578125" style="1" customWidth="1"/>
    <col min="8194" max="8194" width="11.85546875" style="1" customWidth="1"/>
    <col min="8195" max="8195" width="12.42578125" style="1" customWidth="1"/>
    <col min="8196" max="8196" width="13" style="1" customWidth="1"/>
    <col min="8197" max="8197" width="12.28515625" style="1" customWidth="1"/>
    <col min="8198" max="8198" width="11.5703125" style="1" customWidth="1"/>
    <col min="8199" max="8199" width="5" style="1" customWidth="1"/>
    <col min="8200" max="8430" width="11.5703125" style="1" customWidth="1"/>
    <col min="8431" max="8431" width="36" style="1" customWidth="1"/>
    <col min="8432" max="8432" width="11.85546875" style="1" customWidth="1"/>
    <col min="8433" max="8433" width="11.7109375" style="1" customWidth="1"/>
    <col min="8434" max="8434" width="12.85546875" style="1" customWidth="1"/>
    <col min="8435" max="8435" width="13.85546875" style="1" customWidth="1"/>
    <col min="8436" max="8436" width="15.7109375" style="1" customWidth="1"/>
    <col min="8437" max="8437" width="17.85546875" style="1"/>
    <col min="8438" max="8438" width="4" style="1" customWidth="1"/>
    <col min="8439" max="8439" width="30.28515625" style="1" customWidth="1"/>
    <col min="8440" max="8443" width="11.140625" style="1" customWidth="1"/>
    <col min="8444" max="8444" width="15.7109375" style="1" customWidth="1"/>
    <col min="8445" max="8445" width="14" style="1" customWidth="1"/>
    <col min="8446" max="8446" width="14.85546875" style="1" customWidth="1"/>
    <col min="8447" max="8447" width="11" style="1" customWidth="1"/>
    <col min="8448" max="8448" width="11.5703125" style="1" customWidth="1"/>
    <col min="8449" max="8449" width="11.42578125" style="1" customWidth="1"/>
    <col min="8450" max="8450" width="11.85546875" style="1" customWidth="1"/>
    <col min="8451" max="8451" width="12.42578125" style="1" customWidth="1"/>
    <col min="8452" max="8452" width="13" style="1" customWidth="1"/>
    <col min="8453" max="8453" width="12.28515625" style="1" customWidth="1"/>
    <col min="8454" max="8454" width="11.5703125" style="1" customWidth="1"/>
    <col min="8455" max="8455" width="5" style="1" customWidth="1"/>
    <col min="8456" max="8686" width="11.5703125" style="1" customWidth="1"/>
    <col min="8687" max="8687" width="36" style="1" customWidth="1"/>
    <col min="8688" max="8688" width="11.85546875" style="1" customWidth="1"/>
    <col min="8689" max="8689" width="11.7109375" style="1" customWidth="1"/>
    <col min="8690" max="8690" width="12.85546875" style="1" customWidth="1"/>
    <col min="8691" max="8691" width="13.85546875" style="1" customWidth="1"/>
    <col min="8692" max="8692" width="15.7109375" style="1" customWidth="1"/>
    <col min="8693" max="8693" width="17.85546875" style="1"/>
    <col min="8694" max="8694" width="4" style="1" customWidth="1"/>
    <col min="8695" max="8695" width="30.28515625" style="1" customWidth="1"/>
    <col min="8696" max="8699" width="11.140625" style="1" customWidth="1"/>
    <col min="8700" max="8700" width="15.7109375" style="1" customWidth="1"/>
    <col min="8701" max="8701" width="14" style="1" customWidth="1"/>
    <col min="8702" max="8702" width="14.85546875" style="1" customWidth="1"/>
    <col min="8703" max="8703" width="11" style="1" customWidth="1"/>
    <col min="8704" max="8704" width="11.5703125" style="1" customWidth="1"/>
    <col min="8705" max="8705" width="11.42578125" style="1" customWidth="1"/>
    <col min="8706" max="8706" width="11.85546875" style="1" customWidth="1"/>
    <col min="8707" max="8707" width="12.42578125" style="1" customWidth="1"/>
    <col min="8708" max="8708" width="13" style="1" customWidth="1"/>
    <col min="8709" max="8709" width="12.28515625" style="1" customWidth="1"/>
    <col min="8710" max="8710" width="11.5703125" style="1" customWidth="1"/>
    <col min="8711" max="8711" width="5" style="1" customWidth="1"/>
    <col min="8712" max="8942" width="11.5703125" style="1" customWidth="1"/>
    <col min="8943" max="8943" width="36" style="1" customWidth="1"/>
    <col min="8944" max="8944" width="11.85546875" style="1" customWidth="1"/>
    <col min="8945" max="8945" width="11.7109375" style="1" customWidth="1"/>
    <col min="8946" max="8946" width="12.85546875" style="1" customWidth="1"/>
    <col min="8947" max="8947" width="13.85546875" style="1" customWidth="1"/>
    <col min="8948" max="8948" width="15.7109375" style="1" customWidth="1"/>
    <col min="8949" max="8949" width="17.85546875" style="1"/>
    <col min="8950" max="8950" width="4" style="1" customWidth="1"/>
    <col min="8951" max="8951" width="30.28515625" style="1" customWidth="1"/>
    <col min="8952" max="8955" width="11.140625" style="1" customWidth="1"/>
    <col min="8956" max="8956" width="15.7109375" style="1" customWidth="1"/>
    <col min="8957" max="8957" width="14" style="1" customWidth="1"/>
    <col min="8958" max="8958" width="14.85546875" style="1" customWidth="1"/>
    <col min="8959" max="8959" width="11" style="1" customWidth="1"/>
    <col min="8960" max="8960" width="11.5703125" style="1" customWidth="1"/>
    <col min="8961" max="8961" width="11.42578125" style="1" customWidth="1"/>
    <col min="8962" max="8962" width="11.85546875" style="1" customWidth="1"/>
    <col min="8963" max="8963" width="12.42578125" style="1" customWidth="1"/>
    <col min="8964" max="8964" width="13" style="1" customWidth="1"/>
    <col min="8965" max="8965" width="12.28515625" style="1" customWidth="1"/>
    <col min="8966" max="8966" width="11.5703125" style="1" customWidth="1"/>
    <col min="8967" max="8967" width="5" style="1" customWidth="1"/>
    <col min="8968" max="9198" width="11.5703125" style="1" customWidth="1"/>
    <col min="9199" max="9199" width="36" style="1" customWidth="1"/>
    <col min="9200" max="9200" width="11.85546875" style="1" customWidth="1"/>
    <col min="9201" max="9201" width="11.7109375" style="1" customWidth="1"/>
    <col min="9202" max="9202" width="12.85546875" style="1" customWidth="1"/>
    <col min="9203" max="9203" width="13.85546875" style="1" customWidth="1"/>
    <col min="9204" max="9204" width="15.7109375" style="1" customWidth="1"/>
    <col min="9205" max="9205" width="17.85546875" style="1"/>
    <col min="9206" max="9206" width="4" style="1" customWidth="1"/>
    <col min="9207" max="9207" width="30.28515625" style="1" customWidth="1"/>
    <col min="9208" max="9211" width="11.140625" style="1" customWidth="1"/>
    <col min="9212" max="9212" width="15.7109375" style="1" customWidth="1"/>
    <col min="9213" max="9213" width="14" style="1" customWidth="1"/>
    <col min="9214" max="9214" width="14.85546875" style="1" customWidth="1"/>
    <col min="9215" max="9215" width="11" style="1" customWidth="1"/>
    <col min="9216" max="9216" width="11.5703125" style="1" customWidth="1"/>
    <col min="9217" max="9217" width="11.42578125" style="1" customWidth="1"/>
    <col min="9218" max="9218" width="11.85546875" style="1" customWidth="1"/>
    <col min="9219" max="9219" width="12.42578125" style="1" customWidth="1"/>
    <col min="9220" max="9220" width="13" style="1" customWidth="1"/>
    <col min="9221" max="9221" width="12.28515625" style="1" customWidth="1"/>
    <col min="9222" max="9222" width="11.5703125" style="1" customWidth="1"/>
    <col min="9223" max="9223" width="5" style="1" customWidth="1"/>
    <col min="9224" max="9454" width="11.5703125" style="1" customWidth="1"/>
    <col min="9455" max="9455" width="36" style="1" customWidth="1"/>
    <col min="9456" max="9456" width="11.85546875" style="1" customWidth="1"/>
    <col min="9457" max="9457" width="11.7109375" style="1" customWidth="1"/>
    <col min="9458" max="9458" width="12.85546875" style="1" customWidth="1"/>
    <col min="9459" max="9459" width="13.85546875" style="1" customWidth="1"/>
    <col min="9460" max="9460" width="15.7109375" style="1" customWidth="1"/>
    <col min="9461" max="9461" width="17.85546875" style="1"/>
    <col min="9462" max="9462" width="4" style="1" customWidth="1"/>
    <col min="9463" max="9463" width="30.28515625" style="1" customWidth="1"/>
    <col min="9464" max="9467" width="11.140625" style="1" customWidth="1"/>
    <col min="9468" max="9468" width="15.7109375" style="1" customWidth="1"/>
    <col min="9469" max="9469" width="14" style="1" customWidth="1"/>
    <col min="9470" max="9470" width="14.85546875" style="1" customWidth="1"/>
    <col min="9471" max="9471" width="11" style="1" customWidth="1"/>
    <col min="9472" max="9472" width="11.5703125" style="1" customWidth="1"/>
    <col min="9473" max="9473" width="11.42578125" style="1" customWidth="1"/>
    <col min="9474" max="9474" width="11.85546875" style="1" customWidth="1"/>
    <col min="9475" max="9475" width="12.42578125" style="1" customWidth="1"/>
    <col min="9476" max="9476" width="13" style="1" customWidth="1"/>
    <col min="9477" max="9477" width="12.28515625" style="1" customWidth="1"/>
    <col min="9478" max="9478" width="11.5703125" style="1" customWidth="1"/>
    <col min="9479" max="9479" width="5" style="1" customWidth="1"/>
    <col min="9480" max="9710" width="11.5703125" style="1" customWidth="1"/>
    <col min="9711" max="9711" width="36" style="1" customWidth="1"/>
    <col min="9712" max="9712" width="11.85546875" style="1" customWidth="1"/>
    <col min="9713" max="9713" width="11.7109375" style="1" customWidth="1"/>
    <col min="9714" max="9714" width="12.85546875" style="1" customWidth="1"/>
    <col min="9715" max="9715" width="13.85546875" style="1" customWidth="1"/>
    <col min="9716" max="9716" width="15.7109375" style="1" customWidth="1"/>
    <col min="9717" max="9717" width="17.85546875" style="1"/>
    <col min="9718" max="9718" width="4" style="1" customWidth="1"/>
    <col min="9719" max="9719" width="30.28515625" style="1" customWidth="1"/>
    <col min="9720" max="9723" width="11.140625" style="1" customWidth="1"/>
    <col min="9724" max="9724" width="15.7109375" style="1" customWidth="1"/>
    <col min="9725" max="9725" width="14" style="1" customWidth="1"/>
    <col min="9726" max="9726" width="14.85546875" style="1" customWidth="1"/>
    <col min="9727" max="9727" width="11" style="1" customWidth="1"/>
    <col min="9728" max="9728" width="11.5703125" style="1" customWidth="1"/>
    <col min="9729" max="9729" width="11.42578125" style="1" customWidth="1"/>
    <col min="9730" max="9730" width="11.85546875" style="1" customWidth="1"/>
    <col min="9731" max="9731" width="12.42578125" style="1" customWidth="1"/>
    <col min="9732" max="9732" width="13" style="1" customWidth="1"/>
    <col min="9733" max="9733" width="12.28515625" style="1" customWidth="1"/>
    <col min="9734" max="9734" width="11.5703125" style="1" customWidth="1"/>
    <col min="9735" max="9735" width="5" style="1" customWidth="1"/>
    <col min="9736" max="9966" width="11.5703125" style="1" customWidth="1"/>
    <col min="9967" max="9967" width="36" style="1" customWidth="1"/>
    <col min="9968" max="9968" width="11.85546875" style="1" customWidth="1"/>
    <col min="9969" max="9969" width="11.7109375" style="1" customWidth="1"/>
    <col min="9970" max="9970" width="12.85546875" style="1" customWidth="1"/>
    <col min="9971" max="9971" width="13.85546875" style="1" customWidth="1"/>
    <col min="9972" max="9972" width="15.7109375" style="1" customWidth="1"/>
    <col min="9973" max="9973" width="17.85546875" style="1"/>
    <col min="9974" max="9974" width="4" style="1" customWidth="1"/>
    <col min="9975" max="9975" width="30.28515625" style="1" customWidth="1"/>
    <col min="9976" max="9979" width="11.140625" style="1" customWidth="1"/>
    <col min="9980" max="9980" width="15.7109375" style="1" customWidth="1"/>
    <col min="9981" max="9981" width="14" style="1" customWidth="1"/>
    <col min="9982" max="9982" width="14.85546875" style="1" customWidth="1"/>
    <col min="9983" max="9983" width="11" style="1" customWidth="1"/>
    <col min="9984" max="9984" width="11.5703125" style="1" customWidth="1"/>
    <col min="9985" max="9985" width="11.42578125" style="1" customWidth="1"/>
    <col min="9986" max="9986" width="11.85546875" style="1" customWidth="1"/>
    <col min="9987" max="9987" width="12.42578125" style="1" customWidth="1"/>
    <col min="9988" max="9988" width="13" style="1" customWidth="1"/>
    <col min="9989" max="9989" width="12.28515625" style="1" customWidth="1"/>
    <col min="9990" max="9990" width="11.5703125" style="1" customWidth="1"/>
    <col min="9991" max="9991" width="5" style="1" customWidth="1"/>
    <col min="9992" max="10222" width="11.5703125" style="1" customWidth="1"/>
    <col min="10223" max="10223" width="36" style="1" customWidth="1"/>
    <col min="10224" max="10224" width="11.85546875" style="1" customWidth="1"/>
    <col min="10225" max="10225" width="11.7109375" style="1" customWidth="1"/>
    <col min="10226" max="10226" width="12.85546875" style="1" customWidth="1"/>
    <col min="10227" max="10227" width="13.85546875" style="1" customWidth="1"/>
    <col min="10228" max="10228" width="15.7109375" style="1" customWidth="1"/>
    <col min="10229" max="10229" width="17.85546875" style="1"/>
    <col min="10230" max="10230" width="4" style="1" customWidth="1"/>
    <col min="10231" max="10231" width="30.28515625" style="1" customWidth="1"/>
    <col min="10232" max="10235" width="11.140625" style="1" customWidth="1"/>
    <col min="10236" max="10236" width="15.7109375" style="1" customWidth="1"/>
    <col min="10237" max="10237" width="14" style="1" customWidth="1"/>
    <col min="10238" max="10238" width="14.85546875" style="1" customWidth="1"/>
    <col min="10239" max="10239" width="11" style="1" customWidth="1"/>
    <col min="10240" max="10240" width="11.5703125" style="1" customWidth="1"/>
    <col min="10241" max="10241" width="11.42578125" style="1" customWidth="1"/>
    <col min="10242" max="10242" width="11.85546875" style="1" customWidth="1"/>
    <col min="10243" max="10243" width="12.42578125" style="1" customWidth="1"/>
    <col min="10244" max="10244" width="13" style="1" customWidth="1"/>
    <col min="10245" max="10245" width="12.28515625" style="1" customWidth="1"/>
    <col min="10246" max="10246" width="11.5703125" style="1" customWidth="1"/>
    <col min="10247" max="10247" width="5" style="1" customWidth="1"/>
    <col min="10248" max="10478" width="11.5703125" style="1" customWidth="1"/>
    <col min="10479" max="10479" width="36" style="1" customWidth="1"/>
    <col min="10480" max="10480" width="11.85546875" style="1" customWidth="1"/>
    <col min="10481" max="10481" width="11.7109375" style="1" customWidth="1"/>
    <col min="10482" max="10482" width="12.85546875" style="1" customWidth="1"/>
    <col min="10483" max="10483" width="13.85546875" style="1" customWidth="1"/>
    <col min="10484" max="10484" width="15.7109375" style="1" customWidth="1"/>
    <col min="10485" max="10485" width="17.85546875" style="1"/>
    <col min="10486" max="10486" width="4" style="1" customWidth="1"/>
    <col min="10487" max="10487" width="30.28515625" style="1" customWidth="1"/>
    <col min="10488" max="10491" width="11.140625" style="1" customWidth="1"/>
    <col min="10492" max="10492" width="15.7109375" style="1" customWidth="1"/>
    <col min="10493" max="10493" width="14" style="1" customWidth="1"/>
    <col min="10494" max="10494" width="14.85546875" style="1" customWidth="1"/>
    <col min="10495" max="10495" width="11" style="1" customWidth="1"/>
    <col min="10496" max="10496" width="11.5703125" style="1" customWidth="1"/>
    <col min="10497" max="10497" width="11.42578125" style="1" customWidth="1"/>
    <col min="10498" max="10498" width="11.85546875" style="1" customWidth="1"/>
    <col min="10499" max="10499" width="12.42578125" style="1" customWidth="1"/>
    <col min="10500" max="10500" width="13" style="1" customWidth="1"/>
    <col min="10501" max="10501" width="12.28515625" style="1" customWidth="1"/>
    <col min="10502" max="10502" width="11.5703125" style="1" customWidth="1"/>
    <col min="10503" max="10503" width="5" style="1" customWidth="1"/>
    <col min="10504" max="10734" width="11.5703125" style="1" customWidth="1"/>
    <col min="10735" max="10735" width="36" style="1" customWidth="1"/>
    <col min="10736" max="10736" width="11.85546875" style="1" customWidth="1"/>
    <col min="10737" max="10737" width="11.7109375" style="1" customWidth="1"/>
    <col min="10738" max="10738" width="12.85546875" style="1" customWidth="1"/>
    <col min="10739" max="10739" width="13.85546875" style="1" customWidth="1"/>
    <col min="10740" max="10740" width="15.7109375" style="1" customWidth="1"/>
    <col min="10741" max="10741" width="17.85546875" style="1"/>
    <col min="10742" max="10742" width="4" style="1" customWidth="1"/>
    <col min="10743" max="10743" width="30.28515625" style="1" customWidth="1"/>
    <col min="10744" max="10747" width="11.140625" style="1" customWidth="1"/>
    <col min="10748" max="10748" width="15.7109375" style="1" customWidth="1"/>
    <col min="10749" max="10749" width="14" style="1" customWidth="1"/>
    <col min="10750" max="10750" width="14.85546875" style="1" customWidth="1"/>
    <col min="10751" max="10751" width="11" style="1" customWidth="1"/>
    <col min="10752" max="10752" width="11.5703125" style="1" customWidth="1"/>
    <col min="10753" max="10753" width="11.42578125" style="1" customWidth="1"/>
    <col min="10754" max="10754" width="11.85546875" style="1" customWidth="1"/>
    <col min="10755" max="10755" width="12.42578125" style="1" customWidth="1"/>
    <col min="10756" max="10756" width="13" style="1" customWidth="1"/>
    <col min="10757" max="10757" width="12.28515625" style="1" customWidth="1"/>
    <col min="10758" max="10758" width="11.5703125" style="1" customWidth="1"/>
    <col min="10759" max="10759" width="5" style="1" customWidth="1"/>
    <col min="10760" max="10990" width="11.5703125" style="1" customWidth="1"/>
    <col min="10991" max="10991" width="36" style="1" customWidth="1"/>
    <col min="10992" max="10992" width="11.85546875" style="1" customWidth="1"/>
    <col min="10993" max="10993" width="11.7109375" style="1" customWidth="1"/>
    <col min="10994" max="10994" width="12.85546875" style="1" customWidth="1"/>
    <col min="10995" max="10995" width="13.85546875" style="1" customWidth="1"/>
    <col min="10996" max="10996" width="15.7109375" style="1" customWidth="1"/>
    <col min="10997" max="10997" width="17.85546875" style="1"/>
    <col min="10998" max="10998" width="4" style="1" customWidth="1"/>
    <col min="10999" max="10999" width="30.28515625" style="1" customWidth="1"/>
    <col min="11000" max="11003" width="11.140625" style="1" customWidth="1"/>
    <col min="11004" max="11004" width="15.7109375" style="1" customWidth="1"/>
    <col min="11005" max="11005" width="14" style="1" customWidth="1"/>
    <col min="11006" max="11006" width="14.85546875" style="1" customWidth="1"/>
    <col min="11007" max="11007" width="11" style="1" customWidth="1"/>
    <col min="11008" max="11008" width="11.5703125" style="1" customWidth="1"/>
    <col min="11009" max="11009" width="11.42578125" style="1" customWidth="1"/>
    <col min="11010" max="11010" width="11.85546875" style="1" customWidth="1"/>
    <col min="11011" max="11011" width="12.42578125" style="1" customWidth="1"/>
    <col min="11012" max="11012" width="13" style="1" customWidth="1"/>
    <col min="11013" max="11013" width="12.28515625" style="1" customWidth="1"/>
    <col min="11014" max="11014" width="11.5703125" style="1" customWidth="1"/>
    <col min="11015" max="11015" width="5" style="1" customWidth="1"/>
    <col min="11016" max="11246" width="11.5703125" style="1" customWidth="1"/>
    <col min="11247" max="11247" width="36" style="1" customWidth="1"/>
    <col min="11248" max="11248" width="11.85546875" style="1" customWidth="1"/>
    <col min="11249" max="11249" width="11.7109375" style="1" customWidth="1"/>
    <col min="11250" max="11250" width="12.85546875" style="1" customWidth="1"/>
    <col min="11251" max="11251" width="13.85546875" style="1" customWidth="1"/>
    <col min="11252" max="11252" width="15.7109375" style="1" customWidth="1"/>
    <col min="11253" max="11253" width="17.85546875" style="1"/>
    <col min="11254" max="11254" width="4" style="1" customWidth="1"/>
    <col min="11255" max="11255" width="30.28515625" style="1" customWidth="1"/>
    <col min="11256" max="11259" width="11.140625" style="1" customWidth="1"/>
    <col min="11260" max="11260" width="15.7109375" style="1" customWidth="1"/>
    <col min="11261" max="11261" width="14" style="1" customWidth="1"/>
    <col min="11262" max="11262" width="14.85546875" style="1" customWidth="1"/>
    <col min="11263" max="11263" width="11" style="1" customWidth="1"/>
    <col min="11264" max="11264" width="11.5703125" style="1" customWidth="1"/>
    <col min="11265" max="11265" width="11.42578125" style="1" customWidth="1"/>
    <col min="11266" max="11266" width="11.85546875" style="1" customWidth="1"/>
    <col min="11267" max="11267" width="12.42578125" style="1" customWidth="1"/>
    <col min="11268" max="11268" width="13" style="1" customWidth="1"/>
    <col min="11269" max="11269" width="12.28515625" style="1" customWidth="1"/>
    <col min="11270" max="11270" width="11.5703125" style="1" customWidth="1"/>
    <col min="11271" max="11271" width="5" style="1" customWidth="1"/>
    <col min="11272" max="11502" width="11.5703125" style="1" customWidth="1"/>
    <col min="11503" max="11503" width="36" style="1" customWidth="1"/>
    <col min="11504" max="11504" width="11.85546875" style="1" customWidth="1"/>
    <col min="11505" max="11505" width="11.7109375" style="1" customWidth="1"/>
    <col min="11506" max="11506" width="12.85546875" style="1" customWidth="1"/>
    <col min="11507" max="11507" width="13.85546875" style="1" customWidth="1"/>
    <col min="11508" max="11508" width="15.7109375" style="1" customWidth="1"/>
    <col min="11509" max="11509" width="17.85546875" style="1"/>
    <col min="11510" max="11510" width="4" style="1" customWidth="1"/>
    <col min="11511" max="11511" width="30.28515625" style="1" customWidth="1"/>
    <col min="11512" max="11515" width="11.140625" style="1" customWidth="1"/>
    <col min="11516" max="11516" width="15.7109375" style="1" customWidth="1"/>
    <col min="11517" max="11517" width="14" style="1" customWidth="1"/>
    <col min="11518" max="11518" width="14.85546875" style="1" customWidth="1"/>
    <col min="11519" max="11519" width="11" style="1" customWidth="1"/>
    <col min="11520" max="11520" width="11.5703125" style="1" customWidth="1"/>
    <col min="11521" max="11521" width="11.42578125" style="1" customWidth="1"/>
    <col min="11522" max="11522" width="11.85546875" style="1" customWidth="1"/>
    <col min="11523" max="11523" width="12.42578125" style="1" customWidth="1"/>
    <col min="11524" max="11524" width="13" style="1" customWidth="1"/>
    <col min="11525" max="11525" width="12.28515625" style="1" customWidth="1"/>
    <col min="11526" max="11526" width="11.5703125" style="1" customWidth="1"/>
    <col min="11527" max="11527" width="5" style="1" customWidth="1"/>
    <col min="11528" max="11758" width="11.5703125" style="1" customWidth="1"/>
    <col min="11759" max="11759" width="36" style="1" customWidth="1"/>
    <col min="11760" max="11760" width="11.85546875" style="1" customWidth="1"/>
    <col min="11761" max="11761" width="11.7109375" style="1" customWidth="1"/>
    <col min="11762" max="11762" width="12.85546875" style="1" customWidth="1"/>
    <col min="11763" max="11763" width="13.85546875" style="1" customWidth="1"/>
    <col min="11764" max="11764" width="15.7109375" style="1" customWidth="1"/>
    <col min="11765" max="11765" width="17.85546875" style="1"/>
    <col min="11766" max="11766" width="4" style="1" customWidth="1"/>
    <col min="11767" max="11767" width="30.28515625" style="1" customWidth="1"/>
    <col min="11768" max="11771" width="11.140625" style="1" customWidth="1"/>
    <col min="11772" max="11772" width="15.7109375" style="1" customWidth="1"/>
    <col min="11773" max="11773" width="14" style="1" customWidth="1"/>
    <col min="11774" max="11774" width="14.85546875" style="1" customWidth="1"/>
    <col min="11775" max="11775" width="11" style="1" customWidth="1"/>
    <col min="11776" max="11776" width="11.5703125" style="1" customWidth="1"/>
    <col min="11777" max="11777" width="11.42578125" style="1" customWidth="1"/>
    <col min="11778" max="11778" width="11.85546875" style="1" customWidth="1"/>
    <col min="11779" max="11779" width="12.42578125" style="1" customWidth="1"/>
    <col min="11780" max="11780" width="13" style="1" customWidth="1"/>
    <col min="11781" max="11781" width="12.28515625" style="1" customWidth="1"/>
    <col min="11782" max="11782" width="11.5703125" style="1" customWidth="1"/>
    <col min="11783" max="11783" width="5" style="1" customWidth="1"/>
    <col min="11784" max="12014" width="11.5703125" style="1" customWidth="1"/>
    <col min="12015" max="12015" width="36" style="1" customWidth="1"/>
    <col min="12016" max="12016" width="11.85546875" style="1" customWidth="1"/>
    <col min="12017" max="12017" width="11.7109375" style="1" customWidth="1"/>
    <col min="12018" max="12018" width="12.85546875" style="1" customWidth="1"/>
    <col min="12019" max="12019" width="13.85546875" style="1" customWidth="1"/>
    <col min="12020" max="12020" width="15.7109375" style="1" customWidth="1"/>
    <col min="12021" max="12021" width="17.85546875" style="1"/>
    <col min="12022" max="12022" width="4" style="1" customWidth="1"/>
    <col min="12023" max="12023" width="30.28515625" style="1" customWidth="1"/>
    <col min="12024" max="12027" width="11.140625" style="1" customWidth="1"/>
    <col min="12028" max="12028" width="15.7109375" style="1" customWidth="1"/>
    <col min="12029" max="12029" width="14" style="1" customWidth="1"/>
    <col min="12030" max="12030" width="14.85546875" style="1" customWidth="1"/>
    <col min="12031" max="12031" width="11" style="1" customWidth="1"/>
    <col min="12032" max="12032" width="11.5703125" style="1" customWidth="1"/>
    <col min="12033" max="12033" width="11.42578125" style="1" customWidth="1"/>
    <col min="12034" max="12034" width="11.85546875" style="1" customWidth="1"/>
    <col min="12035" max="12035" width="12.42578125" style="1" customWidth="1"/>
    <col min="12036" max="12036" width="13" style="1" customWidth="1"/>
    <col min="12037" max="12037" width="12.28515625" style="1" customWidth="1"/>
    <col min="12038" max="12038" width="11.5703125" style="1" customWidth="1"/>
    <col min="12039" max="12039" width="5" style="1" customWidth="1"/>
    <col min="12040" max="12270" width="11.5703125" style="1" customWidth="1"/>
    <col min="12271" max="12271" width="36" style="1" customWidth="1"/>
    <col min="12272" max="12272" width="11.85546875" style="1" customWidth="1"/>
    <col min="12273" max="12273" width="11.7109375" style="1" customWidth="1"/>
    <col min="12274" max="12274" width="12.85546875" style="1" customWidth="1"/>
    <col min="12275" max="12275" width="13.85546875" style="1" customWidth="1"/>
    <col min="12276" max="12276" width="15.7109375" style="1" customWidth="1"/>
    <col min="12277" max="12277" width="17.85546875" style="1"/>
    <col min="12278" max="12278" width="4" style="1" customWidth="1"/>
    <col min="12279" max="12279" width="30.28515625" style="1" customWidth="1"/>
    <col min="12280" max="12283" width="11.140625" style="1" customWidth="1"/>
    <col min="12284" max="12284" width="15.7109375" style="1" customWidth="1"/>
    <col min="12285" max="12285" width="14" style="1" customWidth="1"/>
    <col min="12286" max="12286" width="14.85546875" style="1" customWidth="1"/>
    <col min="12287" max="12287" width="11" style="1" customWidth="1"/>
    <col min="12288" max="12288" width="11.5703125" style="1" customWidth="1"/>
    <col min="12289" max="12289" width="11.42578125" style="1" customWidth="1"/>
    <col min="12290" max="12290" width="11.85546875" style="1" customWidth="1"/>
    <col min="12291" max="12291" width="12.42578125" style="1" customWidth="1"/>
    <col min="12292" max="12292" width="13" style="1" customWidth="1"/>
    <col min="12293" max="12293" width="12.28515625" style="1" customWidth="1"/>
    <col min="12294" max="12294" width="11.5703125" style="1" customWidth="1"/>
    <col min="12295" max="12295" width="5" style="1" customWidth="1"/>
    <col min="12296" max="12526" width="11.5703125" style="1" customWidth="1"/>
    <col min="12527" max="12527" width="36" style="1" customWidth="1"/>
    <col min="12528" max="12528" width="11.85546875" style="1" customWidth="1"/>
    <col min="12529" max="12529" width="11.7109375" style="1" customWidth="1"/>
    <col min="12530" max="12530" width="12.85546875" style="1" customWidth="1"/>
    <col min="12531" max="12531" width="13.85546875" style="1" customWidth="1"/>
    <col min="12532" max="12532" width="15.7109375" style="1" customWidth="1"/>
    <col min="12533" max="12533" width="17.85546875" style="1"/>
    <col min="12534" max="12534" width="4" style="1" customWidth="1"/>
    <col min="12535" max="12535" width="30.28515625" style="1" customWidth="1"/>
    <col min="12536" max="12539" width="11.140625" style="1" customWidth="1"/>
    <col min="12540" max="12540" width="15.7109375" style="1" customWidth="1"/>
    <col min="12541" max="12541" width="14" style="1" customWidth="1"/>
    <col min="12542" max="12542" width="14.85546875" style="1" customWidth="1"/>
    <col min="12543" max="12543" width="11" style="1" customWidth="1"/>
    <col min="12544" max="12544" width="11.5703125" style="1" customWidth="1"/>
    <col min="12545" max="12545" width="11.42578125" style="1" customWidth="1"/>
    <col min="12546" max="12546" width="11.85546875" style="1" customWidth="1"/>
    <col min="12547" max="12547" width="12.42578125" style="1" customWidth="1"/>
    <col min="12548" max="12548" width="13" style="1" customWidth="1"/>
    <col min="12549" max="12549" width="12.28515625" style="1" customWidth="1"/>
    <col min="12550" max="12550" width="11.5703125" style="1" customWidth="1"/>
    <col min="12551" max="12551" width="5" style="1" customWidth="1"/>
    <col min="12552" max="12782" width="11.5703125" style="1" customWidth="1"/>
    <col min="12783" max="12783" width="36" style="1" customWidth="1"/>
    <col min="12784" max="12784" width="11.85546875" style="1" customWidth="1"/>
    <col min="12785" max="12785" width="11.7109375" style="1" customWidth="1"/>
    <col min="12786" max="12786" width="12.85546875" style="1" customWidth="1"/>
    <col min="12787" max="12787" width="13.85546875" style="1" customWidth="1"/>
    <col min="12788" max="12788" width="15.7109375" style="1" customWidth="1"/>
    <col min="12789" max="12789" width="17.85546875" style="1"/>
    <col min="12790" max="12790" width="4" style="1" customWidth="1"/>
    <col min="12791" max="12791" width="30.28515625" style="1" customWidth="1"/>
    <col min="12792" max="12795" width="11.140625" style="1" customWidth="1"/>
    <col min="12796" max="12796" width="15.7109375" style="1" customWidth="1"/>
    <col min="12797" max="12797" width="14" style="1" customWidth="1"/>
    <col min="12798" max="12798" width="14.85546875" style="1" customWidth="1"/>
    <col min="12799" max="12799" width="11" style="1" customWidth="1"/>
    <col min="12800" max="12800" width="11.5703125" style="1" customWidth="1"/>
    <col min="12801" max="12801" width="11.42578125" style="1" customWidth="1"/>
    <col min="12802" max="12802" width="11.85546875" style="1" customWidth="1"/>
    <col min="12803" max="12803" width="12.42578125" style="1" customWidth="1"/>
    <col min="12804" max="12804" width="13" style="1" customWidth="1"/>
    <col min="12805" max="12805" width="12.28515625" style="1" customWidth="1"/>
    <col min="12806" max="12806" width="11.5703125" style="1" customWidth="1"/>
    <col min="12807" max="12807" width="5" style="1" customWidth="1"/>
    <col min="12808" max="13038" width="11.5703125" style="1" customWidth="1"/>
    <col min="13039" max="13039" width="36" style="1" customWidth="1"/>
    <col min="13040" max="13040" width="11.85546875" style="1" customWidth="1"/>
    <col min="13041" max="13041" width="11.7109375" style="1" customWidth="1"/>
    <col min="13042" max="13042" width="12.85546875" style="1" customWidth="1"/>
    <col min="13043" max="13043" width="13.85546875" style="1" customWidth="1"/>
    <col min="13044" max="13044" width="15.7109375" style="1" customWidth="1"/>
    <col min="13045" max="13045" width="17.85546875" style="1"/>
    <col min="13046" max="13046" width="4" style="1" customWidth="1"/>
    <col min="13047" max="13047" width="30.28515625" style="1" customWidth="1"/>
    <col min="13048" max="13051" width="11.140625" style="1" customWidth="1"/>
    <col min="13052" max="13052" width="15.7109375" style="1" customWidth="1"/>
    <col min="13053" max="13053" width="14" style="1" customWidth="1"/>
    <col min="13054" max="13054" width="14.85546875" style="1" customWidth="1"/>
    <col min="13055" max="13055" width="11" style="1" customWidth="1"/>
    <col min="13056" max="13056" width="11.5703125" style="1" customWidth="1"/>
    <col min="13057" max="13057" width="11.42578125" style="1" customWidth="1"/>
    <col min="13058" max="13058" width="11.85546875" style="1" customWidth="1"/>
    <col min="13059" max="13059" width="12.42578125" style="1" customWidth="1"/>
    <col min="13060" max="13060" width="13" style="1" customWidth="1"/>
    <col min="13061" max="13061" width="12.28515625" style="1" customWidth="1"/>
    <col min="13062" max="13062" width="11.5703125" style="1" customWidth="1"/>
    <col min="13063" max="13063" width="5" style="1" customWidth="1"/>
    <col min="13064" max="13294" width="11.5703125" style="1" customWidth="1"/>
    <col min="13295" max="13295" width="36" style="1" customWidth="1"/>
    <col min="13296" max="13296" width="11.85546875" style="1" customWidth="1"/>
    <col min="13297" max="13297" width="11.7109375" style="1" customWidth="1"/>
    <col min="13298" max="13298" width="12.85546875" style="1" customWidth="1"/>
    <col min="13299" max="13299" width="13.85546875" style="1" customWidth="1"/>
    <col min="13300" max="13300" width="15.7109375" style="1" customWidth="1"/>
    <col min="13301" max="13301" width="17.85546875" style="1"/>
    <col min="13302" max="13302" width="4" style="1" customWidth="1"/>
    <col min="13303" max="13303" width="30.28515625" style="1" customWidth="1"/>
    <col min="13304" max="13307" width="11.140625" style="1" customWidth="1"/>
    <col min="13308" max="13308" width="15.7109375" style="1" customWidth="1"/>
    <col min="13309" max="13309" width="14" style="1" customWidth="1"/>
    <col min="13310" max="13310" width="14.85546875" style="1" customWidth="1"/>
    <col min="13311" max="13311" width="11" style="1" customWidth="1"/>
    <col min="13312" max="13312" width="11.5703125" style="1" customWidth="1"/>
    <col min="13313" max="13313" width="11.42578125" style="1" customWidth="1"/>
    <col min="13314" max="13314" width="11.85546875" style="1" customWidth="1"/>
    <col min="13315" max="13315" width="12.42578125" style="1" customWidth="1"/>
    <col min="13316" max="13316" width="13" style="1" customWidth="1"/>
    <col min="13317" max="13317" width="12.28515625" style="1" customWidth="1"/>
    <col min="13318" max="13318" width="11.5703125" style="1" customWidth="1"/>
    <col min="13319" max="13319" width="5" style="1" customWidth="1"/>
    <col min="13320" max="13550" width="11.5703125" style="1" customWidth="1"/>
    <col min="13551" max="13551" width="36" style="1" customWidth="1"/>
    <col min="13552" max="13552" width="11.85546875" style="1" customWidth="1"/>
    <col min="13553" max="13553" width="11.7109375" style="1" customWidth="1"/>
    <col min="13554" max="13554" width="12.85546875" style="1" customWidth="1"/>
    <col min="13555" max="13555" width="13.85546875" style="1" customWidth="1"/>
    <col min="13556" max="13556" width="15.7109375" style="1" customWidth="1"/>
    <col min="13557" max="13557" width="17.85546875" style="1"/>
    <col min="13558" max="13558" width="4" style="1" customWidth="1"/>
    <col min="13559" max="13559" width="30.28515625" style="1" customWidth="1"/>
    <col min="13560" max="13563" width="11.140625" style="1" customWidth="1"/>
    <col min="13564" max="13564" width="15.7109375" style="1" customWidth="1"/>
    <col min="13565" max="13565" width="14" style="1" customWidth="1"/>
    <col min="13566" max="13566" width="14.85546875" style="1" customWidth="1"/>
    <col min="13567" max="13567" width="11" style="1" customWidth="1"/>
    <col min="13568" max="13568" width="11.5703125" style="1" customWidth="1"/>
    <col min="13569" max="13569" width="11.42578125" style="1" customWidth="1"/>
    <col min="13570" max="13570" width="11.85546875" style="1" customWidth="1"/>
    <col min="13571" max="13571" width="12.42578125" style="1" customWidth="1"/>
    <col min="13572" max="13572" width="13" style="1" customWidth="1"/>
    <col min="13573" max="13573" width="12.28515625" style="1" customWidth="1"/>
    <col min="13574" max="13574" width="11.5703125" style="1" customWidth="1"/>
    <col min="13575" max="13575" width="5" style="1" customWidth="1"/>
    <col min="13576" max="13806" width="11.5703125" style="1" customWidth="1"/>
    <col min="13807" max="13807" width="36" style="1" customWidth="1"/>
    <col min="13808" max="13808" width="11.85546875" style="1" customWidth="1"/>
    <col min="13809" max="13809" width="11.7109375" style="1" customWidth="1"/>
    <col min="13810" max="13810" width="12.85546875" style="1" customWidth="1"/>
    <col min="13811" max="13811" width="13.85546875" style="1" customWidth="1"/>
    <col min="13812" max="13812" width="15.7109375" style="1" customWidth="1"/>
    <col min="13813" max="13813" width="17.85546875" style="1"/>
    <col min="13814" max="13814" width="4" style="1" customWidth="1"/>
    <col min="13815" max="13815" width="30.28515625" style="1" customWidth="1"/>
    <col min="13816" max="13819" width="11.140625" style="1" customWidth="1"/>
    <col min="13820" max="13820" width="15.7109375" style="1" customWidth="1"/>
    <col min="13821" max="13821" width="14" style="1" customWidth="1"/>
    <col min="13822" max="13822" width="14.85546875" style="1" customWidth="1"/>
    <col min="13823" max="13823" width="11" style="1" customWidth="1"/>
    <col min="13824" max="13824" width="11.5703125" style="1" customWidth="1"/>
    <col min="13825" max="13825" width="11.42578125" style="1" customWidth="1"/>
    <col min="13826" max="13826" width="11.85546875" style="1" customWidth="1"/>
    <col min="13827" max="13827" width="12.42578125" style="1" customWidth="1"/>
    <col min="13828" max="13828" width="13" style="1" customWidth="1"/>
    <col min="13829" max="13829" width="12.28515625" style="1" customWidth="1"/>
    <col min="13830" max="13830" width="11.5703125" style="1" customWidth="1"/>
    <col min="13831" max="13831" width="5" style="1" customWidth="1"/>
    <col min="13832" max="14062" width="11.5703125" style="1" customWidth="1"/>
    <col min="14063" max="14063" width="36" style="1" customWidth="1"/>
    <col min="14064" max="14064" width="11.85546875" style="1" customWidth="1"/>
    <col min="14065" max="14065" width="11.7109375" style="1" customWidth="1"/>
    <col min="14066" max="14066" width="12.85546875" style="1" customWidth="1"/>
    <col min="14067" max="14067" width="13.85546875" style="1" customWidth="1"/>
    <col min="14068" max="14068" width="15.7109375" style="1" customWidth="1"/>
    <col min="14069" max="14069" width="17.85546875" style="1"/>
    <col min="14070" max="14070" width="4" style="1" customWidth="1"/>
    <col min="14071" max="14071" width="30.28515625" style="1" customWidth="1"/>
    <col min="14072" max="14075" width="11.140625" style="1" customWidth="1"/>
    <col min="14076" max="14076" width="15.7109375" style="1" customWidth="1"/>
    <col min="14077" max="14077" width="14" style="1" customWidth="1"/>
    <col min="14078" max="14078" width="14.85546875" style="1" customWidth="1"/>
    <col min="14079" max="14079" width="11" style="1" customWidth="1"/>
    <col min="14080" max="14080" width="11.5703125" style="1" customWidth="1"/>
    <col min="14081" max="14081" width="11.42578125" style="1" customWidth="1"/>
    <col min="14082" max="14082" width="11.85546875" style="1" customWidth="1"/>
    <col min="14083" max="14083" width="12.42578125" style="1" customWidth="1"/>
    <col min="14084" max="14084" width="13" style="1" customWidth="1"/>
    <col min="14085" max="14085" width="12.28515625" style="1" customWidth="1"/>
    <col min="14086" max="14086" width="11.5703125" style="1" customWidth="1"/>
    <col min="14087" max="14087" width="5" style="1" customWidth="1"/>
    <col min="14088" max="14318" width="11.5703125" style="1" customWidth="1"/>
    <col min="14319" max="14319" width="36" style="1" customWidth="1"/>
    <col min="14320" max="14320" width="11.85546875" style="1" customWidth="1"/>
    <col min="14321" max="14321" width="11.7109375" style="1" customWidth="1"/>
    <col min="14322" max="14322" width="12.85546875" style="1" customWidth="1"/>
    <col min="14323" max="14323" width="13.85546875" style="1" customWidth="1"/>
    <col min="14324" max="14324" width="15.7109375" style="1" customWidth="1"/>
    <col min="14325" max="14325" width="17.85546875" style="1"/>
    <col min="14326" max="14326" width="4" style="1" customWidth="1"/>
    <col min="14327" max="14327" width="30.28515625" style="1" customWidth="1"/>
    <col min="14328" max="14331" width="11.140625" style="1" customWidth="1"/>
    <col min="14332" max="14332" width="15.7109375" style="1" customWidth="1"/>
    <col min="14333" max="14333" width="14" style="1" customWidth="1"/>
    <col min="14334" max="14334" width="14.85546875" style="1" customWidth="1"/>
    <col min="14335" max="14335" width="11" style="1" customWidth="1"/>
    <col min="14336" max="14336" width="11.5703125" style="1" customWidth="1"/>
    <col min="14337" max="14337" width="11.42578125" style="1" customWidth="1"/>
    <col min="14338" max="14338" width="11.85546875" style="1" customWidth="1"/>
    <col min="14339" max="14339" width="12.42578125" style="1" customWidth="1"/>
    <col min="14340" max="14340" width="13" style="1" customWidth="1"/>
    <col min="14341" max="14341" width="12.28515625" style="1" customWidth="1"/>
    <col min="14342" max="14342" width="11.5703125" style="1" customWidth="1"/>
    <col min="14343" max="14343" width="5" style="1" customWidth="1"/>
    <col min="14344" max="14574" width="11.5703125" style="1" customWidth="1"/>
    <col min="14575" max="14575" width="36" style="1" customWidth="1"/>
    <col min="14576" max="14576" width="11.85546875" style="1" customWidth="1"/>
    <col min="14577" max="14577" width="11.7109375" style="1" customWidth="1"/>
    <col min="14578" max="14578" width="12.85546875" style="1" customWidth="1"/>
    <col min="14579" max="14579" width="13.85546875" style="1" customWidth="1"/>
    <col min="14580" max="14580" width="15.7109375" style="1" customWidth="1"/>
    <col min="14581" max="14581" width="17.85546875" style="1"/>
    <col min="14582" max="14582" width="4" style="1" customWidth="1"/>
    <col min="14583" max="14583" width="30.28515625" style="1" customWidth="1"/>
    <col min="14584" max="14587" width="11.140625" style="1" customWidth="1"/>
    <col min="14588" max="14588" width="15.7109375" style="1" customWidth="1"/>
    <col min="14589" max="14589" width="14" style="1" customWidth="1"/>
    <col min="14590" max="14590" width="14.85546875" style="1" customWidth="1"/>
    <col min="14591" max="14591" width="11" style="1" customWidth="1"/>
    <col min="14592" max="14592" width="11.5703125" style="1" customWidth="1"/>
    <col min="14593" max="14593" width="11.42578125" style="1" customWidth="1"/>
    <col min="14594" max="14594" width="11.85546875" style="1" customWidth="1"/>
    <col min="14595" max="14595" width="12.42578125" style="1" customWidth="1"/>
    <col min="14596" max="14596" width="13" style="1" customWidth="1"/>
    <col min="14597" max="14597" width="12.28515625" style="1" customWidth="1"/>
    <col min="14598" max="14598" width="11.5703125" style="1" customWidth="1"/>
    <col min="14599" max="14599" width="5" style="1" customWidth="1"/>
    <col min="14600" max="14830" width="11.5703125" style="1" customWidth="1"/>
    <col min="14831" max="14831" width="36" style="1" customWidth="1"/>
    <col min="14832" max="14832" width="11.85546875" style="1" customWidth="1"/>
    <col min="14833" max="14833" width="11.7109375" style="1" customWidth="1"/>
    <col min="14834" max="14834" width="12.85546875" style="1" customWidth="1"/>
    <col min="14835" max="14835" width="13.85546875" style="1" customWidth="1"/>
    <col min="14836" max="14836" width="15.7109375" style="1" customWidth="1"/>
    <col min="14837" max="14837" width="17.85546875" style="1"/>
    <col min="14838" max="14838" width="4" style="1" customWidth="1"/>
    <col min="14839" max="14839" width="30.28515625" style="1" customWidth="1"/>
    <col min="14840" max="14843" width="11.140625" style="1" customWidth="1"/>
    <col min="14844" max="14844" width="15.7109375" style="1" customWidth="1"/>
    <col min="14845" max="14845" width="14" style="1" customWidth="1"/>
    <col min="14846" max="14846" width="14.85546875" style="1" customWidth="1"/>
    <col min="14847" max="14847" width="11" style="1" customWidth="1"/>
    <col min="14848" max="14848" width="11.5703125" style="1" customWidth="1"/>
    <col min="14849" max="14849" width="11.42578125" style="1" customWidth="1"/>
    <col min="14850" max="14850" width="11.85546875" style="1" customWidth="1"/>
    <col min="14851" max="14851" width="12.42578125" style="1" customWidth="1"/>
    <col min="14852" max="14852" width="13" style="1" customWidth="1"/>
    <col min="14853" max="14853" width="12.28515625" style="1" customWidth="1"/>
    <col min="14854" max="14854" width="11.5703125" style="1" customWidth="1"/>
    <col min="14855" max="14855" width="5" style="1" customWidth="1"/>
    <col min="14856" max="15086" width="11.5703125" style="1" customWidth="1"/>
    <col min="15087" max="15087" width="36" style="1" customWidth="1"/>
    <col min="15088" max="15088" width="11.85546875" style="1" customWidth="1"/>
    <col min="15089" max="15089" width="11.7109375" style="1" customWidth="1"/>
    <col min="15090" max="15090" width="12.85546875" style="1" customWidth="1"/>
    <col min="15091" max="15091" width="13.85546875" style="1" customWidth="1"/>
    <col min="15092" max="15092" width="15.7109375" style="1" customWidth="1"/>
    <col min="15093" max="15093" width="17.85546875" style="1"/>
    <col min="15094" max="15094" width="4" style="1" customWidth="1"/>
    <col min="15095" max="15095" width="30.28515625" style="1" customWidth="1"/>
    <col min="15096" max="15099" width="11.140625" style="1" customWidth="1"/>
    <col min="15100" max="15100" width="15.7109375" style="1" customWidth="1"/>
    <col min="15101" max="15101" width="14" style="1" customWidth="1"/>
    <col min="15102" max="15102" width="14.85546875" style="1" customWidth="1"/>
    <col min="15103" max="15103" width="11" style="1" customWidth="1"/>
    <col min="15104" max="15104" width="11.5703125" style="1" customWidth="1"/>
    <col min="15105" max="15105" width="11.42578125" style="1" customWidth="1"/>
    <col min="15106" max="15106" width="11.85546875" style="1" customWidth="1"/>
    <col min="15107" max="15107" width="12.42578125" style="1" customWidth="1"/>
    <col min="15108" max="15108" width="13" style="1" customWidth="1"/>
    <col min="15109" max="15109" width="12.28515625" style="1" customWidth="1"/>
    <col min="15110" max="15110" width="11.5703125" style="1" customWidth="1"/>
    <col min="15111" max="15111" width="5" style="1" customWidth="1"/>
    <col min="15112" max="15342" width="11.5703125" style="1" customWidth="1"/>
    <col min="15343" max="15343" width="36" style="1" customWidth="1"/>
    <col min="15344" max="15344" width="11.85546875" style="1" customWidth="1"/>
    <col min="15345" max="15345" width="11.7109375" style="1" customWidth="1"/>
    <col min="15346" max="15346" width="12.85546875" style="1" customWidth="1"/>
    <col min="15347" max="15347" width="13.85546875" style="1" customWidth="1"/>
    <col min="15348" max="15348" width="15.7109375" style="1" customWidth="1"/>
    <col min="15349" max="15349" width="17.85546875" style="1"/>
    <col min="15350" max="15350" width="4" style="1" customWidth="1"/>
    <col min="15351" max="15351" width="30.28515625" style="1" customWidth="1"/>
    <col min="15352" max="15355" width="11.140625" style="1" customWidth="1"/>
    <col min="15356" max="15356" width="15.7109375" style="1" customWidth="1"/>
    <col min="15357" max="15357" width="14" style="1" customWidth="1"/>
    <col min="15358" max="15358" width="14.85546875" style="1" customWidth="1"/>
    <col min="15359" max="15359" width="11" style="1" customWidth="1"/>
    <col min="15360" max="15360" width="11.5703125" style="1" customWidth="1"/>
    <col min="15361" max="15361" width="11.42578125" style="1" customWidth="1"/>
    <col min="15362" max="15362" width="11.85546875" style="1" customWidth="1"/>
    <col min="15363" max="15363" width="12.42578125" style="1" customWidth="1"/>
    <col min="15364" max="15364" width="13" style="1" customWidth="1"/>
    <col min="15365" max="15365" width="12.28515625" style="1" customWidth="1"/>
    <col min="15366" max="15366" width="11.5703125" style="1" customWidth="1"/>
    <col min="15367" max="15367" width="5" style="1" customWidth="1"/>
    <col min="15368" max="15598" width="11.5703125" style="1" customWidth="1"/>
    <col min="15599" max="15599" width="36" style="1" customWidth="1"/>
    <col min="15600" max="15600" width="11.85546875" style="1" customWidth="1"/>
    <col min="15601" max="15601" width="11.7109375" style="1" customWidth="1"/>
    <col min="15602" max="15602" width="12.85546875" style="1" customWidth="1"/>
    <col min="15603" max="15603" width="13.85546875" style="1" customWidth="1"/>
    <col min="15604" max="15604" width="15.7109375" style="1" customWidth="1"/>
    <col min="15605" max="15605" width="17.85546875" style="1"/>
    <col min="15606" max="15606" width="4" style="1" customWidth="1"/>
    <col min="15607" max="15607" width="30.28515625" style="1" customWidth="1"/>
    <col min="15608" max="15611" width="11.140625" style="1" customWidth="1"/>
    <col min="15612" max="15612" width="15.7109375" style="1" customWidth="1"/>
    <col min="15613" max="15613" width="14" style="1" customWidth="1"/>
    <col min="15614" max="15614" width="14.85546875" style="1" customWidth="1"/>
    <col min="15615" max="15615" width="11" style="1" customWidth="1"/>
    <col min="15616" max="15616" width="11.5703125" style="1" customWidth="1"/>
    <col min="15617" max="15617" width="11.42578125" style="1" customWidth="1"/>
    <col min="15618" max="15618" width="11.85546875" style="1" customWidth="1"/>
    <col min="15619" max="15619" width="12.42578125" style="1" customWidth="1"/>
    <col min="15620" max="15620" width="13" style="1" customWidth="1"/>
    <col min="15621" max="15621" width="12.28515625" style="1" customWidth="1"/>
    <col min="15622" max="15622" width="11.5703125" style="1" customWidth="1"/>
    <col min="15623" max="15623" width="5" style="1" customWidth="1"/>
    <col min="15624" max="15854" width="11.5703125" style="1" customWidth="1"/>
    <col min="15855" max="15855" width="36" style="1" customWidth="1"/>
    <col min="15856" max="15856" width="11.85546875" style="1" customWidth="1"/>
    <col min="15857" max="15857" width="11.7109375" style="1" customWidth="1"/>
    <col min="15858" max="15858" width="12.85546875" style="1" customWidth="1"/>
    <col min="15859" max="15859" width="13.85546875" style="1" customWidth="1"/>
    <col min="15860" max="15860" width="15.7109375" style="1" customWidth="1"/>
    <col min="15861" max="15861" width="17.85546875" style="1"/>
    <col min="15862" max="15862" width="4" style="1" customWidth="1"/>
    <col min="15863" max="15863" width="30.28515625" style="1" customWidth="1"/>
    <col min="15864" max="15867" width="11.140625" style="1" customWidth="1"/>
    <col min="15868" max="15868" width="15.7109375" style="1" customWidth="1"/>
    <col min="15869" max="15869" width="14" style="1" customWidth="1"/>
    <col min="15870" max="15870" width="14.85546875" style="1" customWidth="1"/>
    <col min="15871" max="15871" width="11" style="1" customWidth="1"/>
    <col min="15872" max="15872" width="11.5703125" style="1" customWidth="1"/>
    <col min="15873" max="15873" width="11.42578125" style="1" customWidth="1"/>
    <col min="15874" max="15874" width="11.85546875" style="1" customWidth="1"/>
    <col min="15875" max="15875" width="12.42578125" style="1" customWidth="1"/>
    <col min="15876" max="15876" width="13" style="1" customWidth="1"/>
    <col min="15877" max="15877" width="12.28515625" style="1" customWidth="1"/>
    <col min="15878" max="15878" width="11.5703125" style="1" customWidth="1"/>
    <col min="15879" max="15879" width="5" style="1" customWidth="1"/>
    <col min="15880" max="16110" width="11.5703125" style="1" customWidth="1"/>
    <col min="16111" max="16111" width="36" style="1" customWidth="1"/>
    <col min="16112" max="16112" width="11.85546875" style="1" customWidth="1"/>
    <col min="16113" max="16113" width="11.7109375" style="1" customWidth="1"/>
    <col min="16114" max="16114" width="12.85546875" style="1" customWidth="1"/>
    <col min="16115" max="16115" width="13.85546875" style="1" customWidth="1"/>
    <col min="16116" max="16116" width="15.7109375" style="1" customWidth="1"/>
    <col min="16117" max="16117" width="17.85546875" style="1"/>
    <col min="16118" max="16118" width="4" style="1" customWidth="1"/>
    <col min="16119" max="16119" width="30.28515625" style="1" customWidth="1"/>
    <col min="16120" max="16123" width="11.140625" style="1" customWidth="1"/>
    <col min="16124" max="16124" width="15.7109375" style="1" customWidth="1"/>
    <col min="16125" max="16125" width="14" style="1" customWidth="1"/>
    <col min="16126" max="16126" width="14.85546875" style="1" customWidth="1"/>
    <col min="16127" max="16127" width="11" style="1" customWidth="1"/>
    <col min="16128" max="16128" width="11.5703125" style="1" customWidth="1"/>
    <col min="16129" max="16129" width="11.42578125" style="1" customWidth="1"/>
    <col min="16130" max="16130" width="11.85546875" style="1" customWidth="1"/>
    <col min="16131" max="16131" width="12.42578125" style="1" customWidth="1"/>
    <col min="16132" max="16132" width="13" style="1" customWidth="1"/>
    <col min="16133" max="16133" width="12.28515625" style="1" customWidth="1"/>
    <col min="16134" max="16134" width="11.5703125" style="1" customWidth="1"/>
    <col min="16135" max="16135" width="5" style="1" customWidth="1"/>
    <col min="16136" max="16366" width="11.5703125" style="1" customWidth="1"/>
    <col min="16367" max="16367" width="36" style="1" customWidth="1"/>
    <col min="16368" max="16368" width="11.85546875" style="1" customWidth="1"/>
    <col min="16369" max="16369" width="11.7109375" style="1" customWidth="1"/>
    <col min="16370" max="16370" width="12.85546875" style="1" customWidth="1"/>
    <col min="16371" max="16371" width="13.85546875" style="1" customWidth="1"/>
    <col min="16372" max="16372" width="15.7109375" style="1" customWidth="1"/>
    <col min="16373" max="16384" width="17.85546875" style="1"/>
  </cols>
  <sheetData>
    <row r="1" spans="1:18" ht="36" customHeight="1" x14ac:dyDescent="0.3">
      <c r="B1" s="50" t="s">
        <v>71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8" ht="59.25" customHeight="1" x14ac:dyDescent="0.3">
      <c r="A2" s="2"/>
      <c r="B2" s="51"/>
      <c r="C2" s="52" t="s">
        <v>1</v>
      </c>
      <c r="D2" s="52" t="s">
        <v>1</v>
      </c>
      <c r="E2" s="52" t="s">
        <v>1</v>
      </c>
      <c r="F2" s="52" t="s">
        <v>64</v>
      </c>
      <c r="G2" s="52" t="s">
        <v>2</v>
      </c>
      <c r="H2" s="45" t="s">
        <v>43</v>
      </c>
      <c r="I2" s="52" t="s">
        <v>3</v>
      </c>
      <c r="J2" s="52" t="s">
        <v>4</v>
      </c>
      <c r="K2" s="52" t="s">
        <v>4</v>
      </c>
      <c r="L2" s="52" t="s">
        <v>4</v>
      </c>
      <c r="M2" s="52" t="s">
        <v>68</v>
      </c>
      <c r="N2" s="52"/>
      <c r="O2" s="52"/>
      <c r="P2" s="52"/>
      <c r="Q2" s="52"/>
    </row>
    <row r="3" spans="1:18" ht="75.75" customHeight="1" x14ac:dyDescent="0.3">
      <c r="A3" s="2"/>
      <c r="B3" s="51" t="s">
        <v>0</v>
      </c>
      <c r="C3" s="45" t="s">
        <v>42</v>
      </c>
      <c r="D3" s="45" t="s">
        <v>62</v>
      </c>
      <c r="E3" s="4" t="s">
        <v>63</v>
      </c>
      <c r="F3" s="45" t="s">
        <v>5</v>
      </c>
      <c r="G3" s="45" t="s">
        <v>6</v>
      </c>
      <c r="H3" s="45" t="s">
        <v>5</v>
      </c>
      <c r="I3" s="52"/>
      <c r="J3" s="45" t="s">
        <v>42</v>
      </c>
      <c r="K3" s="45" t="s">
        <v>62</v>
      </c>
      <c r="L3" s="4" t="s">
        <v>63</v>
      </c>
      <c r="M3" s="45" t="s">
        <v>7</v>
      </c>
      <c r="N3" s="45" t="s">
        <v>8</v>
      </c>
      <c r="O3" s="45" t="s">
        <v>9</v>
      </c>
      <c r="P3" s="45" t="s">
        <v>10</v>
      </c>
      <c r="Q3" s="45" t="s">
        <v>11</v>
      </c>
    </row>
    <row r="4" spans="1:18" s="8" customFormat="1" ht="21" customHeight="1" x14ac:dyDescent="0.3">
      <c r="A4" s="5"/>
      <c r="B4" s="31" t="s">
        <v>12</v>
      </c>
      <c r="C4" s="6">
        <f>SUM(C5:C28)</f>
        <v>237.358</v>
      </c>
      <c r="D4" s="6">
        <f>SUM(D5:D28)</f>
        <v>247.49000000000004</v>
      </c>
      <c r="E4" s="6">
        <f>D4-C4</f>
        <v>10.132000000000033</v>
      </c>
      <c r="F4" s="6">
        <f>SUM(F5:F28)</f>
        <v>224.87959999999998</v>
      </c>
      <c r="G4" s="6">
        <f>SUM(G5:G28)</f>
        <v>218.40719999999996</v>
      </c>
      <c r="H4" s="6">
        <f>SUM(H5:H28)</f>
        <v>217.38653000000005</v>
      </c>
      <c r="I4" s="7">
        <f>F4/D4*100</f>
        <v>90.864115721847327</v>
      </c>
      <c r="J4" s="6">
        <f>C4/N4*1000</f>
        <v>14.666213544241225</v>
      </c>
      <c r="K4" s="6">
        <f>D4/M4*1000</f>
        <v>15.100982366221249</v>
      </c>
      <c r="L4" s="6">
        <f t="shared" ref="L4" si="0">K4-J4</f>
        <v>0.43476882198002365</v>
      </c>
      <c r="M4" s="7">
        <f>SUM(M5:M28)</f>
        <v>16389</v>
      </c>
      <c r="N4" s="7">
        <f>SUM(N5:N28)</f>
        <v>16184</v>
      </c>
      <c r="O4" s="7">
        <f>M4-N4</f>
        <v>205</v>
      </c>
      <c r="P4" s="7">
        <f>SUM(P5:P28)</f>
        <v>16290</v>
      </c>
      <c r="Q4" s="7">
        <f t="shared" ref="Q4:Q28" si="1">M4-P4</f>
        <v>99</v>
      </c>
    </row>
    <row r="5" spans="1:18" s="34" customFormat="1" x14ac:dyDescent="0.3">
      <c r="A5" s="33"/>
      <c r="B5" s="44" t="s">
        <v>13</v>
      </c>
      <c r="C5" s="23">
        <v>0.152</v>
      </c>
      <c r="D5" s="23">
        <v>0.14000000000000001</v>
      </c>
      <c r="E5" s="24">
        <f t="shared" ref="E5:E28" si="2">D5-C5</f>
        <v>-1.1999999999999983E-2</v>
      </c>
      <c r="F5" s="23">
        <v>0.1</v>
      </c>
      <c r="G5" s="23">
        <v>0</v>
      </c>
      <c r="H5" s="23">
        <v>8.6999999999999994E-2</v>
      </c>
      <c r="I5" s="25">
        <f t="shared" ref="I5:I28" si="3">F5/D5*100</f>
        <v>71.428571428571431</v>
      </c>
      <c r="J5" s="24">
        <f t="shared" ref="J5:J28" si="4">C5/N5*1000</f>
        <v>1.3944954128440368</v>
      </c>
      <c r="K5" s="24">
        <f t="shared" ref="K5:K28" si="5">D5/M5*1000</f>
        <v>1.8421052631578949</v>
      </c>
      <c r="L5" s="24">
        <f>K5-J5</f>
        <v>0.44760985031385814</v>
      </c>
      <c r="M5" s="25">
        <v>76</v>
      </c>
      <c r="N5" s="25">
        <v>109</v>
      </c>
      <c r="O5" s="25">
        <f t="shared" ref="O5:O28" si="6">M5-N5</f>
        <v>-33</v>
      </c>
      <c r="P5" s="25">
        <v>102</v>
      </c>
      <c r="Q5" s="25">
        <f t="shared" si="1"/>
        <v>-26</v>
      </c>
      <c r="R5" s="1"/>
    </row>
    <row r="6" spans="1:18" s="34" customFormat="1" ht="19.5" customHeight="1" x14ac:dyDescent="0.3">
      <c r="A6" s="33"/>
      <c r="B6" s="44" t="s">
        <v>14</v>
      </c>
      <c r="C6" s="23">
        <v>17.68</v>
      </c>
      <c r="D6" s="23">
        <v>17.84</v>
      </c>
      <c r="E6" s="24">
        <f t="shared" si="2"/>
        <v>0.16000000000000014</v>
      </c>
      <c r="F6" s="26">
        <v>14.8</v>
      </c>
      <c r="G6" s="26">
        <v>14.8</v>
      </c>
      <c r="H6" s="26">
        <v>17.03</v>
      </c>
      <c r="I6" s="25">
        <f t="shared" si="3"/>
        <v>82.959641255605391</v>
      </c>
      <c r="J6" s="24">
        <f t="shared" si="4"/>
        <v>16.20531622364803</v>
      </c>
      <c r="K6" s="24">
        <f t="shared" si="5"/>
        <v>16.043165467625897</v>
      </c>
      <c r="L6" s="24">
        <f t="shared" ref="L6:L28" si="7">K6-J6</f>
        <v>-0.16215075602213247</v>
      </c>
      <c r="M6" s="25">
        <v>1112</v>
      </c>
      <c r="N6" s="25">
        <v>1091</v>
      </c>
      <c r="O6" s="25">
        <f t="shared" si="6"/>
        <v>21</v>
      </c>
      <c r="P6" s="25">
        <v>1102</v>
      </c>
      <c r="Q6" s="25">
        <f t="shared" si="1"/>
        <v>10</v>
      </c>
      <c r="R6" s="1"/>
    </row>
    <row r="7" spans="1:18" s="34" customFormat="1" ht="19.5" customHeight="1" x14ac:dyDescent="0.3">
      <c r="A7" s="33"/>
      <c r="B7" s="44" t="s">
        <v>15</v>
      </c>
      <c r="C7" s="32">
        <v>3.1</v>
      </c>
      <c r="D7" s="32">
        <v>3.37</v>
      </c>
      <c r="E7" s="24">
        <f t="shared" si="2"/>
        <v>0.27</v>
      </c>
      <c r="F7" s="26">
        <v>2.8299999999999996</v>
      </c>
      <c r="G7" s="26">
        <v>2.66</v>
      </c>
      <c r="H7" s="26">
        <v>2.5499999999999998</v>
      </c>
      <c r="I7" s="25">
        <f t="shared" si="3"/>
        <v>83.97626112759643</v>
      </c>
      <c r="J7" s="24">
        <f>C7/N7*1000</f>
        <v>7.1759259259259256</v>
      </c>
      <c r="K7" s="24">
        <f t="shared" si="5"/>
        <v>8.4886649874055422</v>
      </c>
      <c r="L7" s="24">
        <f t="shared" si="7"/>
        <v>1.3127390614796166</v>
      </c>
      <c r="M7" s="25">
        <v>397</v>
      </c>
      <c r="N7" s="25">
        <v>432</v>
      </c>
      <c r="O7" s="25">
        <f t="shared" si="6"/>
        <v>-35</v>
      </c>
      <c r="P7" s="25">
        <v>428</v>
      </c>
      <c r="Q7" s="25">
        <f t="shared" si="1"/>
        <v>-31</v>
      </c>
      <c r="R7" s="1"/>
    </row>
    <row r="8" spans="1:18" s="34" customFormat="1" ht="18.75" customHeight="1" x14ac:dyDescent="0.3">
      <c r="A8" s="33"/>
      <c r="B8" s="44" t="s">
        <v>16</v>
      </c>
      <c r="C8" s="23">
        <v>23.021000000000001</v>
      </c>
      <c r="D8" s="23">
        <v>22.72</v>
      </c>
      <c r="E8" s="24">
        <v>-0.30100000000000193</v>
      </c>
      <c r="F8" s="26">
        <v>21.129599999999996</v>
      </c>
      <c r="G8" s="26">
        <v>20.107199999999999</v>
      </c>
      <c r="H8" s="26">
        <v>21.40953</v>
      </c>
      <c r="I8" s="25">
        <f t="shared" si="3"/>
        <v>93</v>
      </c>
      <c r="J8" s="24">
        <f t="shared" si="4"/>
        <v>15.378089512358049</v>
      </c>
      <c r="K8" s="24">
        <f t="shared" si="5"/>
        <v>15.116433799068529</v>
      </c>
      <c r="L8" s="24">
        <f t="shared" si="7"/>
        <v>-0.2616557132895192</v>
      </c>
      <c r="M8" s="25">
        <v>1503</v>
      </c>
      <c r="N8" s="25">
        <v>1497</v>
      </c>
      <c r="O8" s="25">
        <f t="shared" si="6"/>
        <v>6</v>
      </c>
      <c r="P8" s="25">
        <v>1503</v>
      </c>
      <c r="Q8" s="25">
        <f t="shared" si="1"/>
        <v>0</v>
      </c>
      <c r="R8" s="1"/>
    </row>
    <row r="9" spans="1:18" s="34" customFormat="1" x14ac:dyDescent="0.3">
      <c r="A9" s="33"/>
      <c r="B9" s="44" t="s">
        <v>17</v>
      </c>
      <c r="C9" s="23">
        <v>0.15</v>
      </c>
      <c r="D9" s="23">
        <v>0</v>
      </c>
      <c r="E9" s="24">
        <f t="shared" si="2"/>
        <v>-0.15</v>
      </c>
      <c r="F9" s="26">
        <v>0</v>
      </c>
      <c r="G9" s="26">
        <v>0</v>
      </c>
      <c r="H9" s="26">
        <v>0.1</v>
      </c>
      <c r="I9" s="25">
        <v>0</v>
      </c>
      <c r="J9" s="24">
        <f t="shared" si="4"/>
        <v>7.5</v>
      </c>
      <c r="K9" s="24">
        <f t="shared" si="5"/>
        <v>0</v>
      </c>
      <c r="L9" s="24">
        <f t="shared" si="7"/>
        <v>-7.5</v>
      </c>
      <c r="M9" s="25">
        <v>20</v>
      </c>
      <c r="N9" s="25">
        <v>20</v>
      </c>
      <c r="O9" s="25">
        <f t="shared" si="6"/>
        <v>0</v>
      </c>
      <c r="P9" s="25">
        <v>20</v>
      </c>
      <c r="Q9" s="25">
        <f t="shared" si="1"/>
        <v>0</v>
      </c>
      <c r="R9" s="1"/>
    </row>
    <row r="10" spans="1:18" s="34" customFormat="1" x14ac:dyDescent="0.3">
      <c r="A10" s="33"/>
      <c r="B10" s="44" t="s">
        <v>18</v>
      </c>
      <c r="C10" s="23">
        <v>0.55000000000000004</v>
      </c>
      <c r="D10" s="23">
        <v>0.14000000000000001</v>
      </c>
      <c r="E10" s="24">
        <f t="shared" si="2"/>
        <v>-0.41000000000000003</v>
      </c>
      <c r="F10" s="26">
        <v>0.09</v>
      </c>
      <c r="G10" s="26">
        <v>0</v>
      </c>
      <c r="H10" s="26">
        <v>0.55000000000000004</v>
      </c>
      <c r="I10" s="25">
        <f t="shared" si="3"/>
        <v>64.285714285714278</v>
      </c>
      <c r="J10" s="24">
        <f t="shared" si="4"/>
        <v>6.7901234567901243</v>
      </c>
      <c r="K10" s="24">
        <f t="shared" si="5"/>
        <v>11.666666666666668</v>
      </c>
      <c r="L10" s="24">
        <f t="shared" si="7"/>
        <v>4.8765432098765435</v>
      </c>
      <c r="M10" s="25">
        <v>12</v>
      </c>
      <c r="N10" s="25">
        <v>81</v>
      </c>
      <c r="O10" s="25">
        <f t="shared" si="6"/>
        <v>-69</v>
      </c>
      <c r="P10" s="25">
        <v>12</v>
      </c>
      <c r="Q10" s="25">
        <f t="shared" si="1"/>
        <v>0</v>
      </c>
      <c r="R10" s="1"/>
    </row>
    <row r="11" spans="1:18" s="34" customFormat="1" x14ac:dyDescent="0.3">
      <c r="A11" s="33"/>
      <c r="B11" s="44" t="s">
        <v>19</v>
      </c>
      <c r="C11" s="23">
        <v>84.23</v>
      </c>
      <c r="D11" s="23">
        <v>97.54</v>
      </c>
      <c r="E11" s="24">
        <f t="shared" si="2"/>
        <v>13.310000000000002</v>
      </c>
      <c r="F11" s="26">
        <v>89.78</v>
      </c>
      <c r="G11" s="26">
        <v>89.78</v>
      </c>
      <c r="H11" s="26">
        <v>77.06</v>
      </c>
      <c r="I11" s="25">
        <f t="shared" si="3"/>
        <v>92.044289522247283</v>
      </c>
      <c r="J11" s="24">
        <f t="shared" si="4"/>
        <v>21.173956762192056</v>
      </c>
      <c r="K11" s="24">
        <f t="shared" si="5"/>
        <v>20.944814258106078</v>
      </c>
      <c r="L11" s="24">
        <f t="shared" si="7"/>
        <v>-0.22914250408597781</v>
      </c>
      <c r="M11" s="25">
        <v>4657</v>
      </c>
      <c r="N11" s="25">
        <v>3978</v>
      </c>
      <c r="O11" s="25">
        <f t="shared" si="6"/>
        <v>679</v>
      </c>
      <c r="P11" s="25">
        <v>4102</v>
      </c>
      <c r="Q11" s="25">
        <f t="shared" si="1"/>
        <v>555</v>
      </c>
      <c r="R11" s="1"/>
    </row>
    <row r="12" spans="1:18" s="34" customFormat="1" ht="21" customHeight="1" x14ac:dyDescent="0.3">
      <c r="A12" s="33"/>
      <c r="B12" s="44" t="s">
        <v>20</v>
      </c>
      <c r="C12" s="23">
        <v>24.9</v>
      </c>
      <c r="D12" s="23">
        <v>24.02</v>
      </c>
      <c r="E12" s="24">
        <f t="shared" si="2"/>
        <v>-0.87999999999999901</v>
      </c>
      <c r="F12" s="26">
        <v>22.5</v>
      </c>
      <c r="G12" s="26">
        <v>19.5</v>
      </c>
      <c r="H12" s="26">
        <v>23.02</v>
      </c>
      <c r="I12" s="25">
        <f t="shared" si="3"/>
        <v>93.671940049958366</v>
      </c>
      <c r="J12" s="24">
        <f t="shared" si="4"/>
        <v>15.173674588665447</v>
      </c>
      <c r="K12" s="24">
        <f t="shared" si="5"/>
        <v>14.78153846153846</v>
      </c>
      <c r="L12" s="24">
        <f t="shared" si="7"/>
        <v>-0.39213612712698698</v>
      </c>
      <c r="M12" s="25">
        <v>1625</v>
      </c>
      <c r="N12" s="25">
        <v>1641</v>
      </c>
      <c r="O12" s="25">
        <f t="shared" si="6"/>
        <v>-16</v>
      </c>
      <c r="P12" s="25">
        <v>1601</v>
      </c>
      <c r="Q12" s="25">
        <f t="shared" si="1"/>
        <v>24</v>
      </c>
      <c r="R12" s="1"/>
    </row>
    <row r="13" spans="1:18" s="34" customFormat="1" x14ac:dyDescent="0.3">
      <c r="A13" s="33"/>
      <c r="B13" s="44" t="s">
        <v>21</v>
      </c>
      <c r="C13" s="23">
        <v>4.32</v>
      </c>
      <c r="D13" s="23">
        <v>4.25</v>
      </c>
      <c r="E13" s="24">
        <f t="shared" si="2"/>
        <v>-7.0000000000000284E-2</v>
      </c>
      <c r="F13" s="26">
        <v>3.79</v>
      </c>
      <c r="G13" s="26">
        <v>3.69</v>
      </c>
      <c r="H13" s="26">
        <v>3.53</v>
      </c>
      <c r="I13" s="25">
        <f t="shared" si="3"/>
        <v>89.17647058823529</v>
      </c>
      <c r="J13" s="24">
        <f t="shared" si="4"/>
        <v>8.2600382409177833</v>
      </c>
      <c r="K13" s="24">
        <f t="shared" si="5"/>
        <v>8.4158415841584162</v>
      </c>
      <c r="L13" s="24">
        <f t="shared" si="7"/>
        <v>0.15580334324063294</v>
      </c>
      <c r="M13" s="25">
        <v>505</v>
      </c>
      <c r="N13" s="25">
        <v>523</v>
      </c>
      <c r="O13" s="25">
        <f t="shared" si="6"/>
        <v>-18</v>
      </c>
      <c r="P13" s="25">
        <v>525</v>
      </c>
      <c r="Q13" s="25">
        <f t="shared" si="1"/>
        <v>-20</v>
      </c>
      <c r="R13" s="1"/>
    </row>
    <row r="14" spans="1:18" s="34" customFormat="1" x14ac:dyDescent="0.3">
      <c r="A14" s="33"/>
      <c r="B14" s="44" t="s">
        <v>22</v>
      </c>
      <c r="C14" s="23">
        <v>6.17</v>
      </c>
      <c r="D14" s="23">
        <v>5.73</v>
      </c>
      <c r="E14" s="24">
        <f t="shared" si="2"/>
        <v>-0.4399999999999995</v>
      </c>
      <c r="F14" s="26">
        <v>5.03</v>
      </c>
      <c r="G14" s="26">
        <v>5.03</v>
      </c>
      <c r="H14" s="26">
        <v>6.02</v>
      </c>
      <c r="I14" s="25">
        <f t="shared" si="3"/>
        <v>87.783595113438039</v>
      </c>
      <c r="J14" s="24">
        <f t="shared" si="4"/>
        <v>8.0971128608923895</v>
      </c>
      <c r="K14" s="24">
        <f t="shared" si="5"/>
        <v>8.734756097560977</v>
      </c>
      <c r="L14" s="24">
        <f t="shared" si="7"/>
        <v>0.63764323666858758</v>
      </c>
      <c r="M14" s="25">
        <v>656</v>
      </c>
      <c r="N14" s="25">
        <v>762</v>
      </c>
      <c r="O14" s="25">
        <f t="shared" si="6"/>
        <v>-106</v>
      </c>
      <c r="P14" s="25">
        <v>753</v>
      </c>
      <c r="Q14" s="25">
        <f t="shared" si="1"/>
        <v>-97</v>
      </c>
      <c r="R14" s="1"/>
    </row>
    <row r="15" spans="1:18" s="34" customFormat="1" x14ac:dyDescent="0.3">
      <c r="A15" s="33"/>
      <c r="B15" s="44" t="s">
        <v>23</v>
      </c>
      <c r="C15" s="23">
        <v>7.0000000000000007E-2</v>
      </c>
      <c r="D15" s="23">
        <v>0.11</v>
      </c>
      <c r="E15" s="24">
        <f t="shared" si="2"/>
        <v>3.9999999999999994E-2</v>
      </c>
      <c r="F15" s="26">
        <v>0.09</v>
      </c>
      <c r="G15" s="26">
        <v>0</v>
      </c>
      <c r="H15" s="26">
        <v>0</v>
      </c>
      <c r="I15" s="25">
        <f t="shared" si="3"/>
        <v>81.818181818181813</v>
      </c>
      <c r="J15" s="24">
        <f t="shared" si="4"/>
        <v>5.8333333333333339</v>
      </c>
      <c r="K15" s="24">
        <f t="shared" si="5"/>
        <v>6.1111111111111116</v>
      </c>
      <c r="L15" s="24">
        <f t="shared" si="7"/>
        <v>0.27777777777777768</v>
      </c>
      <c r="M15" s="25">
        <v>18</v>
      </c>
      <c r="N15" s="25">
        <v>12</v>
      </c>
      <c r="O15" s="25">
        <f t="shared" si="6"/>
        <v>6</v>
      </c>
      <c r="P15" s="25">
        <v>25</v>
      </c>
      <c r="Q15" s="25">
        <f t="shared" si="1"/>
        <v>-7</v>
      </c>
      <c r="R15" s="1"/>
    </row>
    <row r="16" spans="1:18" s="34" customFormat="1" x14ac:dyDescent="0.3">
      <c r="A16" s="33"/>
      <c r="B16" s="44" t="s">
        <v>24</v>
      </c>
      <c r="C16" s="23">
        <v>0.53</v>
      </c>
      <c r="D16" s="23">
        <v>0.54</v>
      </c>
      <c r="E16" s="24">
        <f t="shared" si="2"/>
        <v>1.0000000000000009E-2</v>
      </c>
      <c r="F16" s="26">
        <v>0.28000000000000003</v>
      </c>
      <c r="G16" s="26">
        <v>0.28000000000000003</v>
      </c>
      <c r="H16" s="26">
        <v>0.52</v>
      </c>
      <c r="I16" s="25">
        <f t="shared" si="3"/>
        <v>51.851851851851848</v>
      </c>
      <c r="J16" s="24">
        <f t="shared" si="4"/>
        <v>4.0769230769230766</v>
      </c>
      <c r="K16" s="24">
        <f t="shared" si="5"/>
        <v>4.9541284403669721</v>
      </c>
      <c r="L16" s="24">
        <f t="shared" si="7"/>
        <v>0.87720536344389544</v>
      </c>
      <c r="M16" s="25">
        <v>109</v>
      </c>
      <c r="N16" s="25">
        <v>130</v>
      </c>
      <c r="O16" s="25">
        <f t="shared" si="6"/>
        <v>-21</v>
      </c>
      <c r="P16" s="25">
        <v>126</v>
      </c>
      <c r="Q16" s="25">
        <f t="shared" si="1"/>
        <v>-17</v>
      </c>
      <c r="R16" s="1"/>
    </row>
    <row r="17" spans="1:18" s="34" customFormat="1" x14ac:dyDescent="0.3">
      <c r="A17" s="33"/>
      <c r="B17" s="44" t="s">
        <v>25</v>
      </c>
      <c r="C17" s="23">
        <v>19.07</v>
      </c>
      <c r="D17" s="23">
        <v>20.43</v>
      </c>
      <c r="E17" s="24">
        <f t="shared" si="2"/>
        <v>1.3599999999999994</v>
      </c>
      <c r="F17" s="26">
        <v>18.38</v>
      </c>
      <c r="G17" s="26">
        <v>17.309999999999999</v>
      </c>
      <c r="H17" s="26">
        <v>17.079999999999998</v>
      </c>
      <c r="I17" s="25">
        <f t="shared" si="3"/>
        <v>89.965736661771899</v>
      </c>
      <c r="J17" s="24">
        <f t="shared" si="4"/>
        <v>12.43966079582518</v>
      </c>
      <c r="K17" s="24">
        <f t="shared" si="5"/>
        <v>13.231865284974093</v>
      </c>
      <c r="L17" s="24">
        <f t="shared" si="7"/>
        <v>0.79220448914891328</v>
      </c>
      <c r="M17" s="25">
        <v>1544</v>
      </c>
      <c r="N17" s="25">
        <v>1533</v>
      </c>
      <c r="O17" s="25">
        <f t="shared" si="6"/>
        <v>11</v>
      </c>
      <c r="P17" s="25">
        <v>1674</v>
      </c>
      <c r="Q17" s="25">
        <f t="shared" si="1"/>
        <v>-130</v>
      </c>
      <c r="R17" s="1"/>
    </row>
    <row r="18" spans="1:18" s="34" customFormat="1" x14ac:dyDescent="0.3">
      <c r="A18" s="33"/>
      <c r="B18" s="44" t="s">
        <v>26</v>
      </c>
      <c r="C18" s="23">
        <v>7.56</v>
      </c>
      <c r="D18" s="23">
        <v>7.43</v>
      </c>
      <c r="E18" s="24">
        <f t="shared" si="2"/>
        <v>-0.12999999999999989</v>
      </c>
      <c r="F18" s="26">
        <v>7.08</v>
      </c>
      <c r="G18" s="26">
        <v>7.06</v>
      </c>
      <c r="H18" s="26">
        <v>7.16</v>
      </c>
      <c r="I18" s="25">
        <f t="shared" si="3"/>
        <v>95.289367429340516</v>
      </c>
      <c r="J18" s="24">
        <f t="shared" si="4"/>
        <v>12.579034941763727</v>
      </c>
      <c r="K18" s="24">
        <f t="shared" si="5"/>
        <v>13.150442477876105</v>
      </c>
      <c r="L18" s="24">
        <f t="shared" si="7"/>
        <v>0.57140753611237827</v>
      </c>
      <c r="M18" s="25">
        <v>565</v>
      </c>
      <c r="N18" s="25">
        <v>601</v>
      </c>
      <c r="O18" s="25">
        <f t="shared" si="6"/>
        <v>-36</v>
      </c>
      <c r="P18" s="25">
        <v>574</v>
      </c>
      <c r="Q18" s="25">
        <f t="shared" si="1"/>
        <v>-9</v>
      </c>
      <c r="R18" s="1"/>
    </row>
    <row r="19" spans="1:18" s="34" customFormat="1" x14ac:dyDescent="0.3">
      <c r="A19" s="33"/>
      <c r="B19" s="44" t="s">
        <v>27</v>
      </c>
      <c r="C19" s="23">
        <v>3.0950000000000002</v>
      </c>
      <c r="D19" s="23">
        <v>3.1</v>
      </c>
      <c r="E19" s="24">
        <f t="shared" si="2"/>
        <v>4.9999999999998934E-3</v>
      </c>
      <c r="F19" s="26">
        <v>2.82</v>
      </c>
      <c r="G19" s="26">
        <v>2.82</v>
      </c>
      <c r="H19" s="26">
        <v>2.78</v>
      </c>
      <c r="I19" s="25">
        <f t="shared" si="3"/>
        <v>90.967741935483858</v>
      </c>
      <c r="J19" s="24">
        <f t="shared" si="4"/>
        <v>10.351170568561873</v>
      </c>
      <c r="K19" s="24">
        <f t="shared" si="5"/>
        <v>12.550607287449392</v>
      </c>
      <c r="L19" s="24">
        <f t="shared" si="7"/>
        <v>2.1994367188875188</v>
      </c>
      <c r="M19" s="25">
        <v>247</v>
      </c>
      <c r="N19" s="25">
        <v>299</v>
      </c>
      <c r="O19" s="25">
        <f t="shared" si="6"/>
        <v>-52</v>
      </c>
      <c r="P19" s="25">
        <v>247</v>
      </c>
      <c r="Q19" s="25">
        <f t="shared" si="1"/>
        <v>0</v>
      </c>
      <c r="R19" s="1"/>
    </row>
    <row r="20" spans="1:18" s="34" customFormat="1" x14ac:dyDescent="0.3">
      <c r="A20" s="33"/>
      <c r="B20" s="44" t="s">
        <v>28</v>
      </c>
      <c r="C20" s="23">
        <v>4.05</v>
      </c>
      <c r="D20" s="23">
        <v>3.55</v>
      </c>
      <c r="E20" s="24">
        <f t="shared" si="2"/>
        <v>-0.5</v>
      </c>
      <c r="F20" s="26">
        <v>3.18</v>
      </c>
      <c r="G20" s="26">
        <v>3.17</v>
      </c>
      <c r="H20" s="26">
        <v>3.66</v>
      </c>
      <c r="I20" s="25">
        <f t="shared" si="3"/>
        <v>89.577464788732414</v>
      </c>
      <c r="J20" s="24">
        <f t="shared" si="4"/>
        <v>12.939297124600637</v>
      </c>
      <c r="K20" s="24">
        <f t="shared" si="5"/>
        <v>11.993243243243242</v>
      </c>
      <c r="L20" s="24">
        <f t="shared" si="7"/>
        <v>-0.9460538813573951</v>
      </c>
      <c r="M20" s="25">
        <v>296</v>
      </c>
      <c r="N20" s="25">
        <v>313</v>
      </c>
      <c r="O20" s="25">
        <f t="shared" si="6"/>
        <v>-17</v>
      </c>
      <c r="P20" s="25">
        <v>332</v>
      </c>
      <c r="Q20" s="25">
        <f t="shared" si="1"/>
        <v>-36</v>
      </c>
      <c r="R20" s="1"/>
    </row>
    <row r="21" spans="1:18" s="34" customFormat="1" x14ac:dyDescent="0.3">
      <c r="A21" s="33"/>
      <c r="B21" s="44" t="s">
        <v>29</v>
      </c>
      <c r="C21" s="23">
        <v>1</v>
      </c>
      <c r="D21" s="23">
        <v>0.6</v>
      </c>
      <c r="E21" s="24">
        <f t="shared" si="2"/>
        <v>-0.4</v>
      </c>
      <c r="F21" s="26">
        <v>0.38</v>
      </c>
      <c r="G21" s="26">
        <v>0.28000000000000003</v>
      </c>
      <c r="H21" s="26">
        <v>0.85</v>
      </c>
      <c r="I21" s="25">
        <f>F21/D21*100</f>
        <v>63.333333333333343</v>
      </c>
      <c r="J21" s="24">
        <f t="shared" si="4"/>
        <v>8</v>
      </c>
      <c r="K21" s="24">
        <f t="shared" si="5"/>
        <v>5.1282051282051286</v>
      </c>
      <c r="L21" s="24">
        <f t="shared" si="7"/>
        <v>-2.8717948717948714</v>
      </c>
      <c r="M21" s="25">
        <v>117</v>
      </c>
      <c r="N21" s="25">
        <v>125</v>
      </c>
      <c r="O21" s="25">
        <f t="shared" si="6"/>
        <v>-8</v>
      </c>
      <c r="P21" s="25">
        <v>116</v>
      </c>
      <c r="Q21" s="25">
        <f t="shared" si="1"/>
        <v>1</v>
      </c>
      <c r="R21" s="1"/>
    </row>
    <row r="22" spans="1:18" s="34" customFormat="1" x14ac:dyDescent="0.3">
      <c r="A22" s="33"/>
      <c r="B22" s="44" t="s">
        <v>30</v>
      </c>
      <c r="C22" s="23">
        <v>0</v>
      </c>
      <c r="D22" s="23">
        <v>0</v>
      </c>
      <c r="E22" s="24">
        <f t="shared" si="2"/>
        <v>0</v>
      </c>
      <c r="F22" s="26">
        <v>0</v>
      </c>
      <c r="G22" s="26">
        <v>0</v>
      </c>
      <c r="H22" s="26">
        <v>0</v>
      </c>
      <c r="I22" s="25">
        <v>0</v>
      </c>
      <c r="J22" s="24">
        <v>0</v>
      </c>
      <c r="K22" s="24">
        <v>0</v>
      </c>
      <c r="L22" s="24">
        <f t="shared" si="7"/>
        <v>0</v>
      </c>
      <c r="M22" s="25">
        <v>0</v>
      </c>
      <c r="N22" s="25">
        <v>0</v>
      </c>
      <c r="O22" s="25">
        <f t="shared" si="6"/>
        <v>0</v>
      </c>
      <c r="P22" s="25">
        <v>0</v>
      </c>
      <c r="Q22" s="25">
        <f t="shared" si="1"/>
        <v>0</v>
      </c>
      <c r="R22" s="1"/>
    </row>
    <row r="23" spans="1:18" s="34" customFormat="1" x14ac:dyDescent="0.3">
      <c r="A23" s="33"/>
      <c r="B23" s="44" t="s">
        <v>31</v>
      </c>
      <c r="C23" s="23">
        <v>0.5</v>
      </c>
      <c r="D23" s="23">
        <v>0.6</v>
      </c>
      <c r="E23" s="24">
        <f t="shared" si="2"/>
        <v>9.9999999999999978E-2</v>
      </c>
      <c r="F23" s="26">
        <v>0.7</v>
      </c>
      <c r="G23" s="26">
        <v>0.66</v>
      </c>
      <c r="H23" s="26">
        <v>0.49</v>
      </c>
      <c r="I23" s="25">
        <f t="shared" si="3"/>
        <v>116.66666666666667</v>
      </c>
      <c r="J23" s="24">
        <f t="shared" si="4"/>
        <v>5.9523809523809517</v>
      </c>
      <c r="K23" s="24">
        <f t="shared" si="5"/>
        <v>7.4074074074074066</v>
      </c>
      <c r="L23" s="24">
        <f t="shared" si="7"/>
        <v>1.4550264550264549</v>
      </c>
      <c r="M23" s="25">
        <v>81</v>
      </c>
      <c r="N23" s="25">
        <v>84</v>
      </c>
      <c r="O23" s="25">
        <f t="shared" si="6"/>
        <v>-3</v>
      </c>
      <c r="P23" s="25">
        <v>84</v>
      </c>
      <c r="Q23" s="25">
        <f t="shared" si="1"/>
        <v>-3</v>
      </c>
      <c r="R23" s="1"/>
    </row>
    <row r="24" spans="1:18" x14ac:dyDescent="0.3">
      <c r="A24" s="2"/>
      <c r="B24" s="44" t="s">
        <v>32</v>
      </c>
      <c r="C24" s="23">
        <v>1.77</v>
      </c>
      <c r="D24" s="23">
        <v>1.44</v>
      </c>
      <c r="E24" s="24">
        <f t="shared" si="2"/>
        <v>-0.33000000000000007</v>
      </c>
      <c r="F24" s="26">
        <v>1.22</v>
      </c>
      <c r="G24" s="26">
        <v>1.22</v>
      </c>
      <c r="H24" s="26">
        <v>1.59</v>
      </c>
      <c r="I24" s="25">
        <f t="shared" si="3"/>
        <v>84.722222222222214</v>
      </c>
      <c r="J24" s="24">
        <f t="shared" si="4"/>
        <v>6.145833333333333</v>
      </c>
      <c r="K24" s="24">
        <f t="shared" si="5"/>
        <v>5.333333333333333</v>
      </c>
      <c r="L24" s="24">
        <f t="shared" si="7"/>
        <v>-0.8125</v>
      </c>
      <c r="M24" s="25">
        <v>270</v>
      </c>
      <c r="N24" s="25">
        <v>288</v>
      </c>
      <c r="O24" s="25">
        <f t="shared" si="6"/>
        <v>-18</v>
      </c>
      <c r="P24" s="25">
        <v>296</v>
      </c>
      <c r="Q24" s="25">
        <f t="shared" si="1"/>
        <v>-26</v>
      </c>
    </row>
    <row r="25" spans="1:18" s="34" customFormat="1" x14ac:dyDescent="0.3">
      <c r="A25" s="33"/>
      <c r="B25" s="44" t="s">
        <v>33</v>
      </c>
      <c r="C25" s="23">
        <v>17.5</v>
      </c>
      <c r="D25" s="23">
        <v>16.86</v>
      </c>
      <c r="E25" s="24">
        <f t="shared" si="2"/>
        <v>-0.64000000000000057</v>
      </c>
      <c r="F25" s="26">
        <v>15.51</v>
      </c>
      <c r="G25" s="26">
        <v>15.51</v>
      </c>
      <c r="H25" s="26">
        <v>16.100000000000001</v>
      </c>
      <c r="I25" s="25">
        <f t="shared" si="3"/>
        <v>91.992882562277572</v>
      </c>
      <c r="J25" s="24">
        <f t="shared" si="4"/>
        <v>13.725490196078431</v>
      </c>
      <c r="K25" s="24">
        <f t="shared" si="5"/>
        <v>12.880061115355232</v>
      </c>
      <c r="L25" s="24">
        <f t="shared" si="7"/>
        <v>-0.84542908072319811</v>
      </c>
      <c r="M25" s="25">
        <v>1309</v>
      </c>
      <c r="N25" s="25">
        <v>1275</v>
      </c>
      <c r="O25" s="25">
        <f t="shared" si="6"/>
        <v>34</v>
      </c>
      <c r="P25" s="25">
        <v>1293</v>
      </c>
      <c r="Q25" s="25">
        <f t="shared" si="1"/>
        <v>16</v>
      </c>
      <c r="R25" s="1"/>
    </row>
    <row r="26" spans="1:18" s="34" customFormat="1" x14ac:dyDescent="0.3">
      <c r="A26" s="33"/>
      <c r="B26" s="44" t="s">
        <v>34</v>
      </c>
      <c r="C26" s="23">
        <v>14.22</v>
      </c>
      <c r="D26" s="23">
        <v>14.52</v>
      </c>
      <c r="E26" s="24">
        <f t="shared" si="2"/>
        <v>0.29999999999999893</v>
      </c>
      <c r="F26" s="26">
        <v>13.01</v>
      </c>
      <c r="G26" s="26">
        <v>12.96</v>
      </c>
      <c r="H26" s="26">
        <v>12.77</v>
      </c>
      <c r="I26" s="25">
        <f t="shared" si="3"/>
        <v>89.600550964187335</v>
      </c>
      <c r="J26" s="24">
        <f t="shared" si="4"/>
        <v>14.107142857142858</v>
      </c>
      <c r="K26" s="24">
        <f t="shared" si="5"/>
        <v>14.376237623762375</v>
      </c>
      <c r="L26" s="24">
        <f t="shared" si="7"/>
        <v>0.26909476661951715</v>
      </c>
      <c r="M26" s="25">
        <v>1010</v>
      </c>
      <c r="N26" s="25">
        <v>1008</v>
      </c>
      <c r="O26" s="25">
        <f t="shared" si="6"/>
        <v>2</v>
      </c>
      <c r="P26" s="25">
        <v>1010</v>
      </c>
      <c r="Q26" s="25">
        <f t="shared" si="1"/>
        <v>0</v>
      </c>
      <c r="R26" s="1"/>
    </row>
    <row r="27" spans="1:18" x14ac:dyDescent="0.3">
      <c r="A27" s="2"/>
      <c r="B27" s="44" t="s">
        <v>35</v>
      </c>
      <c r="C27" s="23">
        <v>0.17</v>
      </c>
      <c r="D27" s="23">
        <v>0.1</v>
      </c>
      <c r="E27" s="24">
        <f t="shared" si="2"/>
        <v>-7.0000000000000007E-2</v>
      </c>
      <c r="F27" s="26">
        <v>0.08</v>
      </c>
      <c r="G27" s="26">
        <v>0</v>
      </c>
      <c r="H27" s="26">
        <v>0.09</v>
      </c>
      <c r="I27" s="25">
        <f t="shared" si="3"/>
        <v>80</v>
      </c>
      <c r="J27" s="24">
        <f t="shared" si="4"/>
        <v>4.3589743589743595</v>
      </c>
      <c r="K27" s="24">
        <f t="shared" si="5"/>
        <v>3.3333333333333335</v>
      </c>
      <c r="L27" s="24">
        <f t="shared" si="7"/>
        <v>-1.025641025641026</v>
      </c>
      <c r="M27" s="25">
        <v>30</v>
      </c>
      <c r="N27" s="25">
        <v>39</v>
      </c>
      <c r="O27" s="25">
        <f t="shared" si="6"/>
        <v>-9</v>
      </c>
      <c r="P27" s="25">
        <v>39</v>
      </c>
      <c r="Q27" s="25">
        <f t="shared" si="1"/>
        <v>-9</v>
      </c>
    </row>
    <row r="28" spans="1:18" s="34" customFormat="1" ht="20.25" customHeight="1" x14ac:dyDescent="0.3">
      <c r="A28" s="33"/>
      <c r="B28" s="44" t="s">
        <v>36</v>
      </c>
      <c r="C28" s="23">
        <v>3.55</v>
      </c>
      <c r="D28" s="23">
        <v>2.46</v>
      </c>
      <c r="E28" s="24">
        <f t="shared" si="2"/>
        <v>-1.0899999999999999</v>
      </c>
      <c r="F28" s="26">
        <v>2.1</v>
      </c>
      <c r="G28" s="26">
        <v>1.57</v>
      </c>
      <c r="H28" s="26">
        <v>2.94</v>
      </c>
      <c r="I28" s="25">
        <f t="shared" si="3"/>
        <v>85.365853658536594</v>
      </c>
      <c r="J28" s="24">
        <f t="shared" si="4"/>
        <v>10.349854227405247</v>
      </c>
      <c r="K28" s="24">
        <f t="shared" si="5"/>
        <v>10.695652173913043</v>
      </c>
      <c r="L28" s="24">
        <f t="shared" si="7"/>
        <v>0.34579794650779583</v>
      </c>
      <c r="M28" s="25">
        <v>230</v>
      </c>
      <c r="N28" s="25">
        <v>343</v>
      </c>
      <c r="O28" s="25">
        <f t="shared" si="6"/>
        <v>-113</v>
      </c>
      <c r="P28" s="25">
        <v>326</v>
      </c>
      <c r="Q28" s="25">
        <f t="shared" si="1"/>
        <v>-96</v>
      </c>
      <c r="R28" s="1"/>
    </row>
  </sheetData>
  <mergeCells count="7">
    <mergeCell ref="B1:Q1"/>
    <mergeCell ref="B2:B3"/>
    <mergeCell ref="C2:E2"/>
    <mergeCell ref="F2:G2"/>
    <mergeCell ref="I2:I3"/>
    <mergeCell ref="J2:L2"/>
    <mergeCell ref="M2:Q2"/>
  </mergeCells>
  <pageMargins left="0.15748031496062992" right="0.15748031496062992" top="0.74803149606299213" bottom="0.74803149606299213" header="0.31496062992125984" footer="0.31496062992125984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B1" zoomScale="60" zoomScaleNormal="60" workbookViewId="0">
      <selection activeCell="T14" sqref="T14"/>
    </sheetView>
  </sheetViews>
  <sheetFormatPr defaultColWidth="17.85546875" defaultRowHeight="18.75" x14ac:dyDescent="0.3"/>
  <cols>
    <col min="1" max="1" width="4" style="1" hidden="1" customWidth="1"/>
    <col min="2" max="2" width="28.85546875" style="3" customWidth="1"/>
    <col min="3" max="5" width="12.28515625" style="1" customWidth="1"/>
    <col min="6" max="6" width="11" style="1" customWidth="1"/>
    <col min="7" max="9" width="13.42578125" style="1" customWidth="1"/>
    <col min="10" max="12" width="11.7109375" style="1" customWidth="1"/>
    <col min="13" max="17" width="13.42578125" style="1" customWidth="1"/>
    <col min="18" max="238" width="11.5703125" style="1" customWidth="1"/>
    <col min="239" max="239" width="36" style="1" customWidth="1"/>
    <col min="240" max="240" width="11.85546875" style="1" customWidth="1"/>
    <col min="241" max="241" width="11.7109375" style="1" customWidth="1"/>
    <col min="242" max="242" width="12.85546875" style="1" customWidth="1"/>
    <col min="243" max="243" width="13.85546875" style="1" customWidth="1"/>
    <col min="244" max="244" width="15.7109375" style="1" customWidth="1"/>
    <col min="245" max="245" width="17.85546875" style="1"/>
    <col min="246" max="246" width="4" style="1" customWidth="1"/>
    <col min="247" max="247" width="30.28515625" style="1" customWidth="1"/>
    <col min="248" max="251" width="11.140625" style="1" customWidth="1"/>
    <col min="252" max="252" width="15.7109375" style="1" customWidth="1"/>
    <col min="253" max="253" width="14" style="1" customWidth="1"/>
    <col min="254" max="254" width="14.85546875" style="1" customWidth="1"/>
    <col min="255" max="255" width="11" style="1" customWidth="1"/>
    <col min="256" max="256" width="11.5703125" style="1" customWidth="1"/>
    <col min="257" max="257" width="11.42578125" style="1" customWidth="1"/>
    <col min="258" max="258" width="11.85546875" style="1" customWidth="1"/>
    <col min="259" max="259" width="12.42578125" style="1" customWidth="1"/>
    <col min="260" max="260" width="13" style="1" customWidth="1"/>
    <col min="261" max="261" width="12.28515625" style="1" customWidth="1"/>
    <col min="262" max="262" width="11.5703125" style="1" customWidth="1"/>
    <col min="263" max="263" width="5" style="1" customWidth="1"/>
    <col min="264" max="494" width="11.5703125" style="1" customWidth="1"/>
    <col min="495" max="495" width="36" style="1" customWidth="1"/>
    <col min="496" max="496" width="11.85546875" style="1" customWidth="1"/>
    <col min="497" max="497" width="11.7109375" style="1" customWidth="1"/>
    <col min="498" max="498" width="12.85546875" style="1" customWidth="1"/>
    <col min="499" max="499" width="13.85546875" style="1" customWidth="1"/>
    <col min="500" max="500" width="15.7109375" style="1" customWidth="1"/>
    <col min="501" max="501" width="17.85546875" style="1"/>
    <col min="502" max="502" width="4" style="1" customWidth="1"/>
    <col min="503" max="503" width="30.28515625" style="1" customWidth="1"/>
    <col min="504" max="507" width="11.140625" style="1" customWidth="1"/>
    <col min="508" max="508" width="15.7109375" style="1" customWidth="1"/>
    <col min="509" max="509" width="14" style="1" customWidth="1"/>
    <col min="510" max="510" width="14.85546875" style="1" customWidth="1"/>
    <col min="511" max="511" width="11" style="1" customWidth="1"/>
    <col min="512" max="512" width="11.5703125" style="1" customWidth="1"/>
    <col min="513" max="513" width="11.42578125" style="1" customWidth="1"/>
    <col min="514" max="514" width="11.85546875" style="1" customWidth="1"/>
    <col min="515" max="515" width="12.42578125" style="1" customWidth="1"/>
    <col min="516" max="516" width="13" style="1" customWidth="1"/>
    <col min="517" max="517" width="12.28515625" style="1" customWidth="1"/>
    <col min="518" max="518" width="11.5703125" style="1" customWidth="1"/>
    <col min="519" max="519" width="5" style="1" customWidth="1"/>
    <col min="520" max="750" width="11.5703125" style="1" customWidth="1"/>
    <col min="751" max="751" width="36" style="1" customWidth="1"/>
    <col min="752" max="752" width="11.85546875" style="1" customWidth="1"/>
    <col min="753" max="753" width="11.7109375" style="1" customWidth="1"/>
    <col min="754" max="754" width="12.85546875" style="1" customWidth="1"/>
    <col min="755" max="755" width="13.85546875" style="1" customWidth="1"/>
    <col min="756" max="756" width="15.7109375" style="1" customWidth="1"/>
    <col min="757" max="757" width="17.85546875" style="1"/>
    <col min="758" max="758" width="4" style="1" customWidth="1"/>
    <col min="759" max="759" width="30.28515625" style="1" customWidth="1"/>
    <col min="760" max="763" width="11.140625" style="1" customWidth="1"/>
    <col min="764" max="764" width="15.7109375" style="1" customWidth="1"/>
    <col min="765" max="765" width="14" style="1" customWidth="1"/>
    <col min="766" max="766" width="14.85546875" style="1" customWidth="1"/>
    <col min="767" max="767" width="11" style="1" customWidth="1"/>
    <col min="768" max="768" width="11.5703125" style="1" customWidth="1"/>
    <col min="769" max="769" width="11.42578125" style="1" customWidth="1"/>
    <col min="770" max="770" width="11.85546875" style="1" customWidth="1"/>
    <col min="771" max="771" width="12.42578125" style="1" customWidth="1"/>
    <col min="772" max="772" width="13" style="1" customWidth="1"/>
    <col min="773" max="773" width="12.28515625" style="1" customWidth="1"/>
    <col min="774" max="774" width="11.5703125" style="1" customWidth="1"/>
    <col min="775" max="775" width="5" style="1" customWidth="1"/>
    <col min="776" max="1006" width="11.5703125" style="1" customWidth="1"/>
    <col min="1007" max="1007" width="36" style="1" customWidth="1"/>
    <col min="1008" max="1008" width="11.85546875" style="1" customWidth="1"/>
    <col min="1009" max="1009" width="11.7109375" style="1" customWidth="1"/>
    <col min="1010" max="1010" width="12.85546875" style="1" customWidth="1"/>
    <col min="1011" max="1011" width="13.85546875" style="1" customWidth="1"/>
    <col min="1012" max="1012" width="15.7109375" style="1" customWidth="1"/>
    <col min="1013" max="1013" width="17.85546875" style="1"/>
    <col min="1014" max="1014" width="4" style="1" customWidth="1"/>
    <col min="1015" max="1015" width="30.28515625" style="1" customWidth="1"/>
    <col min="1016" max="1019" width="11.140625" style="1" customWidth="1"/>
    <col min="1020" max="1020" width="15.7109375" style="1" customWidth="1"/>
    <col min="1021" max="1021" width="14" style="1" customWidth="1"/>
    <col min="1022" max="1022" width="14.85546875" style="1" customWidth="1"/>
    <col min="1023" max="1023" width="11" style="1" customWidth="1"/>
    <col min="1024" max="1024" width="11.5703125" style="1" customWidth="1"/>
    <col min="1025" max="1025" width="11.42578125" style="1" customWidth="1"/>
    <col min="1026" max="1026" width="11.85546875" style="1" customWidth="1"/>
    <col min="1027" max="1027" width="12.42578125" style="1" customWidth="1"/>
    <col min="1028" max="1028" width="13" style="1" customWidth="1"/>
    <col min="1029" max="1029" width="12.28515625" style="1" customWidth="1"/>
    <col min="1030" max="1030" width="11.5703125" style="1" customWidth="1"/>
    <col min="1031" max="1031" width="5" style="1" customWidth="1"/>
    <col min="1032" max="1262" width="11.5703125" style="1" customWidth="1"/>
    <col min="1263" max="1263" width="36" style="1" customWidth="1"/>
    <col min="1264" max="1264" width="11.85546875" style="1" customWidth="1"/>
    <col min="1265" max="1265" width="11.7109375" style="1" customWidth="1"/>
    <col min="1266" max="1266" width="12.85546875" style="1" customWidth="1"/>
    <col min="1267" max="1267" width="13.85546875" style="1" customWidth="1"/>
    <col min="1268" max="1268" width="15.7109375" style="1" customWidth="1"/>
    <col min="1269" max="1269" width="17.85546875" style="1"/>
    <col min="1270" max="1270" width="4" style="1" customWidth="1"/>
    <col min="1271" max="1271" width="30.28515625" style="1" customWidth="1"/>
    <col min="1272" max="1275" width="11.140625" style="1" customWidth="1"/>
    <col min="1276" max="1276" width="15.7109375" style="1" customWidth="1"/>
    <col min="1277" max="1277" width="14" style="1" customWidth="1"/>
    <col min="1278" max="1278" width="14.85546875" style="1" customWidth="1"/>
    <col min="1279" max="1279" width="11" style="1" customWidth="1"/>
    <col min="1280" max="1280" width="11.5703125" style="1" customWidth="1"/>
    <col min="1281" max="1281" width="11.42578125" style="1" customWidth="1"/>
    <col min="1282" max="1282" width="11.85546875" style="1" customWidth="1"/>
    <col min="1283" max="1283" width="12.42578125" style="1" customWidth="1"/>
    <col min="1284" max="1284" width="13" style="1" customWidth="1"/>
    <col min="1285" max="1285" width="12.28515625" style="1" customWidth="1"/>
    <col min="1286" max="1286" width="11.5703125" style="1" customWidth="1"/>
    <col min="1287" max="1287" width="5" style="1" customWidth="1"/>
    <col min="1288" max="1518" width="11.5703125" style="1" customWidth="1"/>
    <col min="1519" max="1519" width="36" style="1" customWidth="1"/>
    <col min="1520" max="1520" width="11.85546875" style="1" customWidth="1"/>
    <col min="1521" max="1521" width="11.7109375" style="1" customWidth="1"/>
    <col min="1522" max="1522" width="12.85546875" style="1" customWidth="1"/>
    <col min="1523" max="1523" width="13.85546875" style="1" customWidth="1"/>
    <col min="1524" max="1524" width="15.7109375" style="1" customWidth="1"/>
    <col min="1525" max="1525" width="17.85546875" style="1"/>
    <col min="1526" max="1526" width="4" style="1" customWidth="1"/>
    <col min="1527" max="1527" width="30.28515625" style="1" customWidth="1"/>
    <col min="1528" max="1531" width="11.140625" style="1" customWidth="1"/>
    <col min="1532" max="1532" width="15.7109375" style="1" customWidth="1"/>
    <col min="1533" max="1533" width="14" style="1" customWidth="1"/>
    <col min="1534" max="1534" width="14.85546875" style="1" customWidth="1"/>
    <col min="1535" max="1535" width="11" style="1" customWidth="1"/>
    <col min="1536" max="1536" width="11.5703125" style="1" customWidth="1"/>
    <col min="1537" max="1537" width="11.42578125" style="1" customWidth="1"/>
    <col min="1538" max="1538" width="11.85546875" style="1" customWidth="1"/>
    <col min="1539" max="1539" width="12.42578125" style="1" customWidth="1"/>
    <col min="1540" max="1540" width="13" style="1" customWidth="1"/>
    <col min="1541" max="1541" width="12.28515625" style="1" customWidth="1"/>
    <col min="1542" max="1542" width="11.5703125" style="1" customWidth="1"/>
    <col min="1543" max="1543" width="5" style="1" customWidth="1"/>
    <col min="1544" max="1774" width="11.5703125" style="1" customWidth="1"/>
    <col min="1775" max="1775" width="36" style="1" customWidth="1"/>
    <col min="1776" max="1776" width="11.85546875" style="1" customWidth="1"/>
    <col min="1777" max="1777" width="11.7109375" style="1" customWidth="1"/>
    <col min="1778" max="1778" width="12.85546875" style="1" customWidth="1"/>
    <col min="1779" max="1779" width="13.85546875" style="1" customWidth="1"/>
    <col min="1780" max="1780" width="15.7109375" style="1" customWidth="1"/>
    <col min="1781" max="1781" width="17.85546875" style="1"/>
    <col min="1782" max="1782" width="4" style="1" customWidth="1"/>
    <col min="1783" max="1783" width="30.28515625" style="1" customWidth="1"/>
    <col min="1784" max="1787" width="11.140625" style="1" customWidth="1"/>
    <col min="1788" max="1788" width="15.7109375" style="1" customWidth="1"/>
    <col min="1789" max="1789" width="14" style="1" customWidth="1"/>
    <col min="1790" max="1790" width="14.85546875" style="1" customWidth="1"/>
    <col min="1791" max="1791" width="11" style="1" customWidth="1"/>
    <col min="1792" max="1792" width="11.5703125" style="1" customWidth="1"/>
    <col min="1793" max="1793" width="11.42578125" style="1" customWidth="1"/>
    <col min="1794" max="1794" width="11.85546875" style="1" customWidth="1"/>
    <col min="1795" max="1795" width="12.42578125" style="1" customWidth="1"/>
    <col min="1796" max="1796" width="13" style="1" customWidth="1"/>
    <col min="1797" max="1797" width="12.28515625" style="1" customWidth="1"/>
    <col min="1798" max="1798" width="11.5703125" style="1" customWidth="1"/>
    <col min="1799" max="1799" width="5" style="1" customWidth="1"/>
    <col min="1800" max="2030" width="11.5703125" style="1" customWidth="1"/>
    <col min="2031" max="2031" width="36" style="1" customWidth="1"/>
    <col min="2032" max="2032" width="11.85546875" style="1" customWidth="1"/>
    <col min="2033" max="2033" width="11.7109375" style="1" customWidth="1"/>
    <col min="2034" max="2034" width="12.85546875" style="1" customWidth="1"/>
    <col min="2035" max="2035" width="13.85546875" style="1" customWidth="1"/>
    <col min="2036" max="2036" width="15.7109375" style="1" customWidth="1"/>
    <col min="2037" max="2037" width="17.85546875" style="1"/>
    <col min="2038" max="2038" width="4" style="1" customWidth="1"/>
    <col min="2039" max="2039" width="30.28515625" style="1" customWidth="1"/>
    <col min="2040" max="2043" width="11.140625" style="1" customWidth="1"/>
    <col min="2044" max="2044" width="15.7109375" style="1" customWidth="1"/>
    <col min="2045" max="2045" width="14" style="1" customWidth="1"/>
    <col min="2046" max="2046" width="14.85546875" style="1" customWidth="1"/>
    <col min="2047" max="2047" width="11" style="1" customWidth="1"/>
    <col min="2048" max="2048" width="11.5703125" style="1" customWidth="1"/>
    <col min="2049" max="2049" width="11.42578125" style="1" customWidth="1"/>
    <col min="2050" max="2050" width="11.85546875" style="1" customWidth="1"/>
    <col min="2051" max="2051" width="12.42578125" style="1" customWidth="1"/>
    <col min="2052" max="2052" width="13" style="1" customWidth="1"/>
    <col min="2053" max="2053" width="12.28515625" style="1" customWidth="1"/>
    <col min="2054" max="2054" width="11.5703125" style="1" customWidth="1"/>
    <col min="2055" max="2055" width="5" style="1" customWidth="1"/>
    <col min="2056" max="2286" width="11.5703125" style="1" customWidth="1"/>
    <col min="2287" max="2287" width="36" style="1" customWidth="1"/>
    <col min="2288" max="2288" width="11.85546875" style="1" customWidth="1"/>
    <col min="2289" max="2289" width="11.7109375" style="1" customWidth="1"/>
    <col min="2290" max="2290" width="12.85546875" style="1" customWidth="1"/>
    <col min="2291" max="2291" width="13.85546875" style="1" customWidth="1"/>
    <col min="2292" max="2292" width="15.7109375" style="1" customWidth="1"/>
    <col min="2293" max="2293" width="17.85546875" style="1"/>
    <col min="2294" max="2294" width="4" style="1" customWidth="1"/>
    <col min="2295" max="2295" width="30.28515625" style="1" customWidth="1"/>
    <col min="2296" max="2299" width="11.140625" style="1" customWidth="1"/>
    <col min="2300" max="2300" width="15.7109375" style="1" customWidth="1"/>
    <col min="2301" max="2301" width="14" style="1" customWidth="1"/>
    <col min="2302" max="2302" width="14.85546875" style="1" customWidth="1"/>
    <col min="2303" max="2303" width="11" style="1" customWidth="1"/>
    <col min="2304" max="2304" width="11.5703125" style="1" customWidth="1"/>
    <col min="2305" max="2305" width="11.42578125" style="1" customWidth="1"/>
    <col min="2306" max="2306" width="11.85546875" style="1" customWidth="1"/>
    <col min="2307" max="2307" width="12.42578125" style="1" customWidth="1"/>
    <col min="2308" max="2308" width="13" style="1" customWidth="1"/>
    <col min="2309" max="2309" width="12.28515625" style="1" customWidth="1"/>
    <col min="2310" max="2310" width="11.5703125" style="1" customWidth="1"/>
    <col min="2311" max="2311" width="5" style="1" customWidth="1"/>
    <col min="2312" max="2542" width="11.5703125" style="1" customWidth="1"/>
    <col min="2543" max="2543" width="36" style="1" customWidth="1"/>
    <col min="2544" max="2544" width="11.85546875" style="1" customWidth="1"/>
    <col min="2545" max="2545" width="11.7109375" style="1" customWidth="1"/>
    <col min="2546" max="2546" width="12.85546875" style="1" customWidth="1"/>
    <col min="2547" max="2547" width="13.85546875" style="1" customWidth="1"/>
    <col min="2548" max="2548" width="15.7109375" style="1" customWidth="1"/>
    <col min="2549" max="2549" width="17.85546875" style="1"/>
    <col min="2550" max="2550" width="4" style="1" customWidth="1"/>
    <col min="2551" max="2551" width="30.28515625" style="1" customWidth="1"/>
    <col min="2552" max="2555" width="11.140625" style="1" customWidth="1"/>
    <col min="2556" max="2556" width="15.7109375" style="1" customWidth="1"/>
    <col min="2557" max="2557" width="14" style="1" customWidth="1"/>
    <col min="2558" max="2558" width="14.85546875" style="1" customWidth="1"/>
    <col min="2559" max="2559" width="11" style="1" customWidth="1"/>
    <col min="2560" max="2560" width="11.5703125" style="1" customWidth="1"/>
    <col min="2561" max="2561" width="11.42578125" style="1" customWidth="1"/>
    <col min="2562" max="2562" width="11.85546875" style="1" customWidth="1"/>
    <col min="2563" max="2563" width="12.42578125" style="1" customWidth="1"/>
    <col min="2564" max="2564" width="13" style="1" customWidth="1"/>
    <col min="2565" max="2565" width="12.28515625" style="1" customWidth="1"/>
    <col min="2566" max="2566" width="11.5703125" style="1" customWidth="1"/>
    <col min="2567" max="2567" width="5" style="1" customWidth="1"/>
    <col min="2568" max="2798" width="11.5703125" style="1" customWidth="1"/>
    <col min="2799" max="2799" width="36" style="1" customWidth="1"/>
    <col min="2800" max="2800" width="11.85546875" style="1" customWidth="1"/>
    <col min="2801" max="2801" width="11.7109375" style="1" customWidth="1"/>
    <col min="2802" max="2802" width="12.85546875" style="1" customWidth="1"/>
    <col min="2803" max="2803" width="13.85546875" style="1" customWidth="1"/>
    <col min="2804" max="2804" width="15.7109375" style="1" customWidth="1"/>
    <col min="2805" max="2805" width="17.85546875" style="1"/>
    <col min="2806" max="2806" width="4" style="1" customWidth="1"/>
    <col min="2807" max="2807" width="30.28515625" style="1" customWidth="1"/>
    <col min="2808" max="2811" width="11.140625" style="1" customWidth="1"/>
    <col min="2812" max="2812" width="15.7109375" style="1" customWidth="1"/>
    <col min="2813" max="2813" width="14" style="1" customWidth="1"/>
    <col min="2814" max="2814" width="14.85546875" style="1" customWidth="1"/>
    <col min="2815" max="2815" width="11" style="1" customWidth="1"/>
    <col min="2816" max="2816" width="11.5703125" style="1" customWidth="1"/>
    <col min="2817" max="2817" width="11.42578125" style="1" customWidth="1"/>
    <col min="2818" max="2818" width="11.85546875" style="1" customWidth="1"/>
    <col min="2819" max="2819" width="12.42578125" style="1" customWidth="1"/>
    <col min="2820" max="2820" width="13" style="1" customWidth="1"/>
    <col min="2821" max="2821" width="12.28515625" style="1" customWidth="1"/>
    <col min="2822" max="2822" width="11.5703125" style="1" customWidth="1"/>
    <col min="2823" max="2823" width="5" style="1" customWidth="1"/>
    <col min="2824" max="3054" width="11.5703125" style="1" customWidth="1"/>
    <col min="3055" max="3055" width="36" style="1" customWidth="1"/>
    <col min="3056" max="3056" width="11.85546875" style="1" customWidth="1"/>
    <col min="3057" max="3057" width="11.7109375" style="1" customWidth="1"/>
    <col min="3058" max="3058" width="12.85546875" style="1" customWidth="1"/>
    <col min="3059" max="3059" width="13.85546875" style="1" customWidth="1"/>
    <col min="3060" max="3060" width="15.7109375" style="1" customWidth="1"/>
    <col min="3061" max="3061" width="17.85546875" style="1"/>
    <col min="3062" max="3062" width="4" style="1" customWidth="1"/>
    <col min="3063" max="3063" width="30.28515625" style="1" customWidth="1"/>
    <col min="3064" max="3067" width="11.140625" style="1" customWidth="1"/>
    <col min="3068" max="3068" width="15.7109375" style="1" customWidth="1"/>
    <col min="3069" max="3069" width="14" style="1" customWidth="1"/>
    <col min="3070" max="3070" width="14.85546875" style="1" customWidth="1"/>
    <col min="3071" max="3071" width="11" style="1" customWidth="1"/>
    <col min="3072" max="3072" width="11.5703125" style="1" customWidth="1"/>
    <col min="3073" max="3073" width="11.42578125" style="1" customWidth="1"/>
    <col min="3074" max="3074" width="11.85546875" style="1" customWidth="1"/>
    <col min="3075" max="3075" width="12.42578125" style="1" customWidth="1"/>
    <col min="3076" max="3076" width="13" style="1" customWidth="1"/>
    <col min="3077" max="3077" width="12.28515625" style="1" customWidth="1"/>
    <col min="3078" max="3078" width="11.5703125" style="1" customWidth="1"/>
    <col min="3079" max="3079" width="5" style="1" customWidth="1"/>
    <col min="3080" max="3310" width="11.5703125" style="1" customWidth="1"/>
    <col min="3311" max="3311" width="36" style="1" customWidth="1"/>
    <col min="3312" max="3312" width="11.85546875" style="1" customWidth="1"/>
    <col min="3313" max="3313" width="11.7109375" style="1" customWidth="1"/>
    <col min="3314" max="3314" width="12.85546875" style="1" customWidth="1"/>
    <col min="3315" max="3315" width="13.85546875" style="1" customWidth="1"/>
    <col min="3316" max="3316" width="15.7109375" style="1" customWidth="1"/>
    <col min="3317" max="3317" width="17.85546875" style="1"/>
    <col min="3318" max="3318" width="4" style="1" customWidth="1"/>
    <col min="3319" max="3319" width="30.28515625" style="1" customWidth="1"/>
    <col min="3320" max="3323" width="11.140625" style="1" customWidth="1"/>
    <col min="3324" max="3324" width="15.7109375" style="1" customWidth="1"/>
    <col min="3325" max="3325" width="14" style="1" customWidth="1"/>
    <col min="3326" max="3326" width="14.85546875" style="1" customWidth="1"/>
    <col min="3327" max="3327" width="11" style="1" customWidth="1"/>
    <col min="3328" max="3328" width="11.5703125" style="1" customWidth="1"/>
    <col min="3329" max="3329" width="11.42578125" style="1" customWidth="1"/>
    <col min="3330" max="3330" width="11.85546875" style="1" customWidth="1"/>
    <col min="3331" max="3331" width="12.42578125" style="1" customWidth="1"/>
    <col min="3332" max="3332" width="13" style="1" customWidth="1"/>
    <col min="3333" max="3333" width="12.28515625" style="1" customWidth="1"/>
    <col min="3334" max="3334" width="11.5703125" style="1" customWidth="1"/>
    <col min="3335" max="3335" width="5" style="1" customWidth="1"/>
    <col min="3336" max="3566" width="11.5703125" style="1" customWidth="1"/>
    <col min="3567" max="3567" width="36" style="1" customWidth="1"/>
    <col min="3568" max="3568" width="11.85546875" style="1" customWidth="1"/>
    <col min="3569" max="3569" width="11.7109375" style="1" customWidth="1"/>
    <col min="3570" max="3570" width="12.85546875" style="1" customWidth="1"/>
    <col min="3571" max="3571" width="13.85546875" style="1" customWidth="1"/>
    <col min="3572" max="3572" width="15.7109375" style="1" customWidth="1"/>
    <col min="3573" max="3573" width="17.85546875" style="1"/>
    <col min="3574" max="3574" width="4" style="1" customWidth="1"/>
    <col min="3575" max="3575" width="30.28515625" style="1" customWidth="1"/>
    <col min="3576" max="3579" width="11.140625" style="1" customWidth="1"/>
    <col min="3580" max="3580" width="15.7109375" style="1" customWidth="1"/>
    <col min="3581" max="3581" width="14" style="1" customWidth="1"/>
    <col min="3582" max="3582" width="14.85546875" style="1" customWidth="1"/>
    <col min="3583" max="3583" width="11" style="1" customWidth="1"/>
    <col min="3584" max="3584" width="11.5703125" style="1" customWidth="1"/>
    <col min="3585" max="3585" width="11.42578125" style="1" customWidth="1"/>
    <col min="3586" max="3586" width="11.85546875" style="1" customWidth="1"/>
    <col min="3587" max="3587" width="12.42578125" style="1" customWidth="1"/>
    <col min="3588" max="3588" width="13" style="1" customWidth="1"/>
    <col min="3589" max="3589" width="12.28515625" style="1" customWidth="1"/>
    <col min="3590" max="3590" width="11.5703125" style="1" customWidth="1"/>
    <col min="3591" max="3591" width="5" style="1" customWidth="1"/>
    <col min="3592" max="3822" width="11.5703125" style="1" customWidth="1"/>
    <col min="3823" max="3823" width="36" style="1" customWidth="1"/>
    <col min="3824" max="3824" width="11.85546875" style="1" customWidth="1"/>
    <col min="3825" max="3825" width="11.7109375" style="1" customWidth="1"/>
    <col min="3826" max="3826" width="12.85546875" style="1" customWidth="1"/>
    <col min="3827" max="3827" width="13.85546875" style="1" customWidth="1"/>
    <col min="3828" max="3828" width="15.7109375" style="1" customWidth="1"/>
    <col min="3829" max="3829" width="17.85546875" style="1"/>
    <col min="3830" max="3830" width="4" style="1" customWidth="1"/>
    <col min="3831" max="3831" width="30.28515625" style="1" customWidth="1"/>
    <col min="3832" max="3835" width="11.140625" style="1" customWidth="1"/>
    <col min="3836" max="3836" width="15.7109375" style="1" customWidth="1"/>
    <col min="3837" max="3837" width="14" style="1" customWidth="1"/>
    <col min="3838" max="3838" width="14.85546875" style="1" customWidth="1"/>
    <col min="3839" max="3839" width="11" style="1" customWidth="1"/>
    <col min="3840" max="3840" width="11.5703125" style="1" customWidth="1"/>
    <col min="3841" max="3841" width="11.42578125" style="1" customWidth="1"/>
    <col min="3842" max="3842" width="11.85546875" style="1" customWidth="1"/>
    <col min="3843" max="3843" width="12.42578125" style="1" customWidth="1"/>
    <col min="3844" max="3844" width="13" style="1" customWidth="1"/>
    <col min="3845" max="3845" width="12.28515625" style="1" customWidth="1"/>
    <col min="3846" max="3846" width="11.5703125" style="1" customWidth="1"/>
    <col min="3847" max="3847" width="5" style="1" customWidth="1"/>
    <col min="3848" max="4078" width="11.5703125" style="1" customWidth="1"/>
    <col min="4079" max="4079" width="36" style="1" customWidth="1"/>
    <col min="4080" max="4080" width="11.85546875" style="1" customWidth="1"/>
    <col min="4081" max="4081" width="11.7109375" style="1" customWidth="1"/>
    <col min="4082" max="4082" width="12.85546875" style="1" customWidth="1"/>
    <col min="4083" max="4083" width="13.85546875" style="1" customWidth="1"/>
    <col min="4084" max="4084" width="15.7109375" style="1" customWidth="1"/>
    <col min="4085" max="4085" width="17.85546875" style="1"/>
    <col min="4086" max="4086" width="4" style="1" customWidth="1"/>
    <col min="4087" max="4087" width="30.28515625" style="1" customWidth="1"/>
    <col min="4088" max="4091" width="11.140625" style="1" customWidth="1"/>
    <col min="4092" max="4092" width="15.7109375" style="1" customWidth="1"/>
    <col min="4093" max="4093" width="14" style="1" customWidth="1"/>
    <col min="4094" max="4094" width="14.85546875" style="1" customWidth="1"/>
    <col min="4095" max="4095" width="11" style="1" customWidth="1"/>
    <col min="4096" max="4096" width="11.5703125" style="1" customWidth="1"/>
    <col min="4097" max="4097" width="11.42578125" style="1" customWidth="1"/>
    <col min="4098" max="4098" width="11.85546875" style="1" customWidth="1"/>
    <col min="4099" max="4099" width="12.42578125" style="1" customWidth="1"/>
    <col min="4100" max="4100" width="13" style="1" customWidth="1"/>
    <col min="4101" max="4101" width="12.28515625" style="1" customWidth="1"/>
    <col min="4102" max="4102" width="11.5703125" style="1" customWidth="1"/>
    <col min="4103" max="4103" width="5" style="1" customWidth="1"/>
    <col min="4104" max="4334" width="11.5703125" style="1" customWidth="1"/>
    <col min="4335" max="4335" width="36" style="1" customWidth="1"/>
    <col min="4336" max="4336" width="11.85546875" style="1" customWidth="1"/>
    <col min="4337" max="4337" width="11.7109375" style="1" customWidth="1"/>
    <col min="4338" max="4338" width="12.85546875" style="1" customWidth="1"/>
    <col min="4339" max="4339" width="13.85546875" style="1" customWidth="1"/>
    <col min="4340" max="4340" width="15.7109375" style="1" customWidth="1"/>
    <col min="4341" max="4341" width="17.85546875" style="1"/>
    <col min="4342" max="4342" width="4" style="1" customWidth="1"/>
    <col min="4343" max="4343" width="30.28515625" style="1" customWidth="1"/>
    <col min="4344" max="4347" width="11.140625" style="1" customWidth="1"/>
    <col min="4348" max="4348" width="15.7109375" style="1" customWidth="1"/>
    <col min="4349" max="4349" width="14" style="1" customWidth="1"/>
    <col min="4350" max="4350" width="14.85546875" style="1" customWidth="1"/>
    <col min="4351" max="4351" width="11" style="1" customWidth="1"/>
    <col min="4352" max="4352" width="11.5703125" style="1" customWidth="1"/>
    <col min="4353" max="4353" width="11.42578125" style="1" customWidth="1"/>
    <col min="4354" max="4354" width="11.85546875" style="1" customWidth="1"/>
    <col min="4355" max="4355" width="12.42578125" style="1" customWidth="1"/>
    <col min="4356" max="4356" width="13" style="1" customWidth="1"/>
    <col min="4357" max="4357" width="12.28515625" style="1" customWidth="1"/>
    <col min="4358" max="4358" width="11.5703125" style="1" customWidth="1"/>
    <col min="4359" max="4359" width="5" style="1" customWidth="1"/>
    <col min="4360" max="4590" width="11.5703125" style="1" customWidth="1"/>
    <col min="4591" max="4591" width="36" style="1" customWidth="1"/>
    <col min="4592" max="4592" width="11.85546875" style="1" customWidth="1"/>
    <col min="4593" max="4593" width="11.7109375" style="1" customWidth="1"/>
    <col min="4594" max="4594" width="12.85546875" style="1" customWidth="1"/>
    <col min="4595" max="4595" width="13.85546875" style="1" customWidth="1"/>
    <col min="4596" max="4596" width="15.7109375" style="1" customWidth="1"/>
    <col min="4597" max="4597" width="17.85546875" style="1"/>
    <col min="4598" max="4598" width="4" style="1" customWidth="1"/>
    <col min="4599" max="4599" width="30.28515625" style="1" customWidth="1"/>
    <col min="4600" max="4603" width="11.140625" style="1" customWidth="1"/>
    <col min="4604" max="4604" width="15.7109375" style="1" customWidth="1"/>
    <col min="4605" max="4605" width="14" style="1" customWidth="1"/>
    <col min="4606" max="4606" width="14.85546875" style="1" customWidth="1"/>
    <col min="4607" max="4607" width="11" style="1" customWidth="1"/>
    <col min="4608" max="4608" width="11.5703125" style="1" customWidth="1"/>
    <col min="4609" max="4609" width="11.42578125" style="1" customWidth="1"/>
    <col min="4610" max="4610" width="11.85546875" style="1" customWidth="1"/>
    <col min="4611" max="4611" width="12.42578125" style="1" customWidth="1"/>
    <col min="4612" max="4612" width="13" style="1" customWidth="1"/>
    <col min="4613" max="4613" width="12.28515625" style="1" customWidth="1"/>
    <col min="4614" max="4614" width="11.5703125" style="1" customWidth="1"/>
    <col min="4615" max="4615" width="5" style="1" customWidth="1"/>
    <col min="4616" max="4846" width="11.5703125" style="1" customWidth="1"/>
    <col min="4847" max="4847" width="36" style="1" customWidth="1"/>
    <col min="4848" max="4848" width="11.85546875" style="1" customWidth="1"/>
    <col min="4849" max="4849" width="11.7109375" style="1" customWidth="1"/>
    <col min="4850" max="4850" width="12.85546875" style="1" customWidth="1"/>
    <col min="4851" max="4851" width="13.85546875" style="1" customWidth="1"/>
    <col min="4852" max="4852" width="15.7109375" style="1" customWidth="1"/>
    <col min="4853" max="4853" width="17.85546875" style="1"/>
    <col min="4854" max="4854" width="4" style="1" customWidth="1"/>
    <col min="4855" max="4855" width="30.28515625" style="1" customWidth="1"/>
    <col min="4856" max="4859" width="11.140625" style="1" customWidth="1"/>
    <col min="4860" max="4860" width="15.7109375" style="1" customWidth="1"/>
    <col min="4861" max="4861" width="14" style="1" customWidth="1"/>
    <col min="4862" max="4862" width="14.85546875" style="1" customWidth="1"/>
    <col min="4863" max="4863" width="11" style="1" customWidth="1"/>
    <col min="4864" max="4864" width="11.5703125" style="1" customWidth="1"/>
    <col min="4865" max="4865" width="11.42578125" style="1" customWidth="1"/>
    <col min="4866" max="4866" width="11.85546875" style="1" customWidth="1"/>
    <col min="4867" max="4867" width="12.42578125" style="1" customWidth="1"/>
    <col min="4868" max="4868" width="13" style="1" customWidth="1"/>
    <col min="4869" max="4869" width="12.28515625" style="1" customWidth="1"/>
    <col min="4870" max="4870" width="11.5703125" style="1" customWidth="1"/>
    <col min="4871" max="4871" width="5" style="1" customWidth="1"/>
    <col min="4872" max="5102" width="11.5703125" style="1" customWidth="1"/>
    <col min="5103" max="5103" width="36" style="1" customWidth="1"/>
    <col min="5104" max="5104" width="11.85546875" style="1" customWidth="1"/>
    <col min="5105" max="5105" width="11.7109375" style="1" customWidth="1"/>
    <col min="5106" max="5106" width="12.85546875" style="1" customWidth="1"/>
    <col min="5107" max="5107" width="13.85546875" style="1" customWidth="1"/>
    <col min="5108" max="5108" width="15.7109375" style="1" customWidth="1"/>
    <col min="5109" max="5109" width="17.85546875" style="1"/>
    <col min="5110" max="5110" width="4" style="1" customWidth="1"/>
    <col min="5111" max="5111" width="30.28515625" style="1" customWidth="1"/>
    <col min="5112" max="5115" width="11.140625" style="1" customWidth="1"/>
    <col min="5116" max="5116" width="15.7109375" style="1" customWidth="1"/>
    <col min="5117" max="5117" width="14" style="1" customWidth="1"/>
    <col min="5118" max="5118" width="14.85546875" style="1" customWidth="1"/>
    <col min="5119" max="5119" width="11" style="1" customWidth="1"/>
    <col min="5120" max="5120" width="11.5703125" style="1" customWidth="1"/>
    <col min="5121" max="5121" width="11.42578125" style="1" customWidth="1"/>
    <col min="5122" max="5122" width="11.85546875" style="1" customWidth="1"/>
    <col min="5123" max="5123" width="12.42578125" style="1" customWidth="1"/>
    <col min="5124" max="5124" width="13" style="1" customWidth="1"/>
    <col min="5125" max="5125" width="12.28515625" style="1" customWidth="1"/>
    <col min="5126" max="5126" width="11.5703125" style="1" customWidth="1"/>
    <col min="5127" max="5127" width="5" style="1" customWidth="1"/>
    <col min="5128" max="5358" width="11.5703125" style="1" customWidth="1"/>
    <col min="5359" max="5359" width="36" style="1" customWidth="1"/>
    <col min="5360" max="5360" width="11.85546875" style="1" customWidth="1"/>
    <col min="5361" max="5361" width="11.7109375" style="1" customWidth="1"/>
    <col min="5362" max="5362" width="12.85546875" style="1" customWidth="1"/>
    <col min="5363" max="5363" width="13.85546875" style="1" customWidth="1"/>
    <col min="5364" max="5364" width="15.7109375" style="1" customWidth="1"/>
    <col min="5365" max="5365" width="17.85546875" style="1"/>
    <col min="5366" max="5366" width="4" style="1" customWidth="1"/>
    <col min="5367" max="5367" width="30.28515625" style="1" customWidth="1"/>
    <col min="5368" max="5371" width="11.140625" style="1" customWidth="1"/>
    <col min="5372" max="5372" width="15.7109375" style="1" customWidth="1"/>
    <col min="5373" max="5373" width="14" style="1" customWidth="1"/>
    <col min="5374" max="5374" width="14.85546875" style="1" customWidth="1"/>
    <col min="5375" max="5375" width="11" style="1" customWidth="1"/>
    <col min="5376" max="5376" width="11.5703125" style="1" customWidth="1"/>
    <col min="5377" max="5377" width="11.42578125" style="1" customWidth="1"/>
    <col min="5378" max="5378" width="11.85546875" style="1" customWidth="1"/>
    <col min="5379" max="5379" width="12.42578125" style="1" customWidth="1"/>
    <col min="5380" max="5380" width="13" style="1" customWidth="1"/>
    <col min="5381" max="5381" width="12.28515625" style="1" customWidth="1"/>
    <col min="5382" max="5382" width="11.5703125" style="1" customWidth="1"/>
    <col min="5383" max="5383" width="5" style="1" customWidth="1"/>
    <col min="5384" max="5614" width="11.5703125" style="1" customWidth="1"/>
    <col min="5615" max="5615" width="36" style="1" customWidth="1"/>
    <col min="5616" max="5616" width="11.85546875" style="1" customWidth="1"/>
    <col min="5617" max="5617" width="11.7109375" style="1" customWidth="1"/>
    <col min="5618" max="5618" width="12.85546875" style="1" customWidth="1"/>
    <col min="5619" max="5619" width="13.85546875" style="1" customWidth="1"/>
    <col min="5620" max="5620" width="15.7109375" style="1" customWidth="1"/>
    <col min="5621" max="5621" width="17.85546875" style="1"/>
    <col min="5622" max="5622" width="4" style="1" customWidth="1"/>
    <col min="5623" max="5623" width="30.28515625" style="1" customWidth="1"/>
    <col min="5624" max="5627" width="11.140625" style="1" customWidth="1"/>
    <col min="5628" max="5628" width="15.7109375" style="1" customWidth="1"/>
    <col min="5629" max="5629" width="14" style="1" customWidth="1"/>
    <col min="5630" max="5630" width="14.85546875" style="1" customWidth="1"/>
    <col min="5631" max="5631" width="11" style="1" customWidth="1"/>
    <col min="5632" max="5632" width="11.5703125" style="1" customWidth="1"/>
    <col min="5633" max="5633" width="11.42578125" style="1" customWidth="1"/>
    <col min="5634" max="5634" width="11.85546875" style="1" customWidth="1"/>
    <col min="5635" max="5635" width="12.42578125" style="1" customWidth="1"/>
    <col min="5636" max="5636" width="13" style="1" customWidth="1"/>
    <col min="5637" max="5637" width="12.28515625" style="1" customWidth="1"/>
    <col min="5638" max="5638" width="11.5703125" style="1" customWidth="1"/>
    <col min="5639" max="5639" width="5" style="1" customWidth="1"/>
    <col min="5640" max="5870" width="11.5703125" style="1" customWidth="1"/>
    <col min="5871" max="5871" width="36" style="1" customWidth="1"/>
    <col min="5872" max="5872" width="11.85546875" style="1" customWidth="1"/>
    <col min="5873" max="5873" width="11.7109375" style="1" customWidth="1"/>
    <col min="5874" max="5874" width="12.85546875" style="1" customWidth="1"/>
    <col min="5875" max="5875" width="13.85546875" style="1" customWidth="1"/>
    <col min="5876" max="5876" width="15.7109375" style="1" customWidth="1"/>
    <col min="5877" max="5877" width="17.85546875" style="1"/>
    <col min="5878" max="5878" width="4" style="1" customWidth="1"/>
    <col min="5879" max="5879" width="30.28515625" style="1" customWidth="1"/>
    <col min="5880" max="5883" width="11.140625" style="1" customWidth="1"/>
    <col min="5884" max="5884" width="15.7109375" style="1" customWidth="1"/>
    <col min="5885" max="5885" width="14" style="1" customWidth="1"/>
    <col min="5886" max="5886" width="14.85546875" style="1" customWidth="1"/>
    <col min="5887" max="5887" width="11" style="1" customWidth="1"/>
    <col min="5888" max="5888" width="11.5703125" style="1" customWidth="1"/>
    <col min="5889" max="5889" width="11.42578125" style="1" customWidth="1"/>
    <col min="5890" max="5890" width="11.85546875" style="1" customWidth="1"/>
    <col min="5891" max="5891" width="12.42578125" style="1" customWidth="1"/>
    <col min="5892" max="5892" width="13" style="1" customWidth="1"/>
    <col min="5893" max="5893" width="12.28515625" style="1" customWidth="1"/>
    <col min="5894" max="5894" width="11.5703125" style="1" customWidth="1"/>
    <col min="5895" max="5895" width="5" style="1" customWidth="1"/>
    <col min="5896" max="6126" width="11.5703125" style="1" customWidth="1"/>
    <col min="6127" max="6127" width="36" style="1" customWidth="1"/>
    <col min="6128" max="6128" width="11.85546875" style="1" customWidth="1"/>
    <col min="6129" max="6129" width="11.7109375" style="1" customWidth="1"/>
    <col min="6130" max="6130" width="12.85546875" style="1" customWidth="1"/>
    <col min="6131" max="6131" width="13.85546875" style="1" customWidth="1"/>
    <col min="6132" max="6132" width="15.7109375" style="1" customWidth="1"/>
    <col min="6133" max="6133" width="17.85546875" style="1"/>
    <col min="6134" max="6134" width="4" style="1" customWidth="1"/>
    <col min="6135" max="6135" width="30.28515625" style="1" customWidth="1"/>
    <col min="6136" max="6139" width="11.140625" style="1" customWidth="1"/>
    <col min="6140" max="6140" width="15.7109375" style="1" customWidth="1"/>
    <col min="6141" max="6141" width="14" style="1" customWidth="1"/>
    <col min="6142" max="6142" width="14.85546875" style="1" customWidth="1"/>
    <col min="6143" max="6143" width="11" style="1" customWidth="1"/>
    <col min="6144" max="6144" width="11.5703125" style="1" customWidth="1"/>
    <col min="6145" max="6145" width="11.42578125" style="1" customWidth="1"/>
    <col min="6146" max="6146" width="11.85546875" style="1" customWidth="1"/>
    <col min="6147" max="6147" width="12.42578125" style="1" customWidth="1"/>
    <col min="6148" max="6148" width="13" style="1" customWidth="1"/>
    <col min="6149" max="6149" width="12.28515625" style="1" customWidth="1"/>
    <col min="6150" max="6150" width="11.5703125" style="1" customWidth="1"/>
    <col min="6151" max="6151" width="5" style="1" customWidth="1"/>
    <col min="6152" max="6382" width="11.5703125" style="1" customWidth="1"/>
    <col min="6383" max="6383" width="36" style="1" customWidth="1"/>
    <col min="6384" max="6384" width="11.85546875" style="1" customWidth="1"/>
    <col min="6385" max="6385" width="11.7109375" style="1" customWidth="1"/>
    <col min="6386" max="6386" width="12.85546875" style="1" customWidth="1"/>
    <col min="6387" max="6387" width="13.85546875" style="1" customWidth="1"/>
    <col min="6388" max="6388" width="15.7109375" style="1" customWidth="1"/>
    <col min="6389" max="6389" width="17.85546875" style="1"/>
    <col min="6390" max="6390" width="4" style="1" customWidth="1"/>
    <col min="6391" max="6391" width="30.28515625" style="1" customWidth="1"/>
    <col min="6392" max="6395" width="11.140625" style="1" customWidth="1"/>
    <col min="6396" max="6396" width="15.7109375" style="1" customWidth="1"/>
    <col min="6397" max="6397" width="14" style="1" customWidth="1"/>
    <col min="6398" max="6398" width="14.85546875" style="1" customWidth="1"/>
    <col min="6399" max="6399" width="11" style="1" customWidth="1"/>
    <col min="6400" max="6400" width="11.5703125" style="1" customWidth="1"/>
    <col min="6401" max="6401" width="11.42578125" style="1" customWidth="1"/>
    <col min="6402" max="6402" width="11.85546875" style="1" customWidth="1"/>
    <col min="6403" max="6403" width="12.42578125" style="1" customWidth="1"/>
    <col min="6404" max="6404" width="13" style="1" customWidth="1"/>
    <col min="6405" max="6405" width="12.28515625" style="1" customWidth="1"/>
    <col min="6406" max="6406" width="11.5703125" style="1" customWidth="1"/>
    <col min="6407" max="6407" width="5" style="1" customWidth="1"/>
    <col min="6408" max="6638" width="11.5703125" style="1" customWidth="1"/>
    <col min="6639" max="6639" width="36" style="1" customWidth="1"/>
    <col min="6640" max="6640" width="11.85546875" style="1" customWidth="1"/>
    <col min="6641" max="6641" width="11.7109375" style="1" customWidth="1"/>
    <col min="6642" max="6642" width="12.85546875" style="1" customWidth="1"/>
    <col min="6643" max="6643" width="13.85546875" style="1" customWidth="1"/>
    <col min="6644" max="6644" width="15.7109375" style="1" customWidth="1"/>
    <col min="6645" max="6645" width="17.85546875" style="1"/>
    <col min="6646" max="6646" width="4" style="1" customWidth="1"/>
    <col min="6647" max="6647" width="30.28515625" style="1" customWidth="1"/>
    <col min="6648" max="6651" width="11.140625" style="1" customWidth="1"/>
    <col min="6652" max="6652" width="15.7109375" style="1" customWidth="1"/>
    <col min="6653" max="6653" width="14" style="1" customWidth="1"/>
    <col min="6654" max="6654" width="14.85546875" style="1" customWidth="1"/>
    <col min="6655" max="6655" width="11" style="1" customWidth="1"/>
    <col min="6656" max="6656" width="11.5703125" style="1" customWidth="1"/>
    <col min="6657" max="6657" width="11.42578125" style="1" customWidth="1"/>
    <col min="6658" max="6658" width="11.85546875" style="1" customWidth="1"/>
    <col min="6659" max="6659" width="12.42578125" style="1" customWidth="1"/>
    <col min="6660" max="6660" width="13" style="1" customWidth="1"/>
    <col min="6661" max="6661" width="12.28515625" style="1" customWidth="1"/>
    <col min="6662" max="6662" width="11.5703125" style="1" customWidth="1"/>
    <col min="6663" max="6663" width="5" style="1" customWidth="1"/>
    <col min="6664" max="6894" width="11.5703125" style="1" customWidth="1"/>
    <col min="6895" max="6895" width="36" style="1" customWidth="1"/>
    <col min="6896" max="6896" width="11.85546875" style="1" customWidth="1"/>
    <col min="6897" max="6897" width="11.7109375" style="1" customWidth="1"/>
    <col min="6898" max="6898" width="12.85546875" style="1" customWidth="1"/>
    <col min="6899" max="6899" width="13.85546875" style="1" customWidth="1"/>
    <col min="6900" max="6900" width="15.7109375" style="1" customWidth="1"/>
    <col min="6901" max="6901" width="17.85546875" style="1"/>
    <col min="6902" max="6902" width="4" style="1" customWidth="1"/>
    <col min="6903" max="6903" width="30.28515625" style="1" customWidth="1"/>
    <col min="6904" max="6907" width="11.140625" style="1" customWidth="1"/>
    <col min="6908" max="6908" width="15.7109375" style="1" customWidth="1"/>
    <col min="6909" max="6909" width="14" style="1" customWidth="1"/>
    <col min="6910" max="6910" width="14.85546875" style="1" customWidth="1"/>
    <col min="6911" max="6911" width="11" style="1" customWidth="1"/>
    <col min="6912" max="6912" width="11.5703125" style="1" customWidth="1"/>
    <col min="6913" max="6913" width="11.42578125" style="1" customWidth="1"/>
    <col min="6914" max="6914" width="11.85546875" style="1" customWidth="1"/>
    <col min="6915" max="6915" width="12.42578125" style="1" customWidth="1"/>
    <col min="6916" max="6916" width="13" style="1" customWidth="1"/>
    <col min="6917" max="6917" width="12.28515625" style="1" customWidth="1"/>
    <col min="6918" max="6918" width="11.5703125" style="1" customWidth="1"/>
    <col min="6919" max="6919" width="5" style="1" customWidth="1"/>
    <col min="6920" max="7150" width="11.5703125" style="1" customWidth="1"/>
    <col min="7151" max="7151" width="36" style="1" customWidth="1"/>
    <col min="7152" max="7152" width="11.85546875" style="1" customWidth="1"/>
    <col min="7153" max="7153" width="11.7109375" style="1" customWidth="1"/>
    <col min="7154" max="7154" width="12.85546875" style="1" customWidth="1"/>
    <col min="7155" max="7155" width="13.85546875" style="1" customWidth="1"/>
    <col min="7156" max="7156" width="15.7109375" style="1" customWidth="1"/>
    <col min="7157" max="7157" width="17.85546875" style="1"/>
    <col min="7158" max="7158" width="4" style="1" customWidth="1"/>
    <col min="7159" max="7159" width="30.28515625" style="1" customWidth="1"/>
    <col min="7160" max="7163" width="11.140625" style="1" customWidth="1"/>
    <col min="7164" max="7164" width="15.7109375" style="1" customWidth="1"/>
    <col min="7165" max="7165" width="14" style="1" customWidth="1"/>
    <col min="7166" max="7166" width="14.85546875" style="1" customWidth="1"/>
    <col min="7167" max="7167" width="11" style="1" customWidth="1"/>
    <col min="7168" max="7168" width="11.5703125" style="1" customWidth="1"/>
    <col min="7169" max="7169" width="11.42578125" style="1" customWidth="1"/>
    <col min="7170" max="7170" width="11.85546875" style="1" customWidth="1"/>
    <col min="7171" max="7171" width="12.42578125" style="1" customWidth="1"/>
    <col min="7172" max="7172" width="13" style="1" customWidth="1"/>
    <col min="7173" max="7173" width="12.28515625" style="1" customWidth="1"/>
    <col min="7174" max="7174" width="11.5703125" style="1" customWidth="1"/>
    <col min="7175" max="7175" width="5" style="1" customWidth="1"/>
    <col min="7176" max="7406" width="11.5703125" style="1" customWidth="1"/>
    <col min="7407" max="7407" width="36" style="1" customWidth="1"/>
    <col min="7408" max="7408" width="11.85546875" style="1" customWidth="1"/>
    <col min="7409" max="7409" width="11.7109375" style="1" customWidth="1"/>
    <col min="7410" max="7410" width="12.85546875" style="1" customWidth="1"/>
    <col min="7411" max="7411" width="13.85546875" style="1" customWidth="1"/>
    <col min="7412" max="7412" width="15.7109375" style="1" customWidth="1"/>
    <col min="7413" max="7413" width="17.85546875" style="1"/>
    <col min="7414" max="7414" width="4" style="1" customWidth="1"/>
    <col min="7415" max="7415" width="30.28515625" style="1" customWidth="1"/>
    <col min="7416" max="7419" width="11.140625" style="1" customWidth="1"/>
    <col min="7420" max="7420" width="15.7109375" style="1" customWidth="1"/>
    <col min="7421" max="7421" width="14" style="1" customWidth="1"/>
    <col min="7422" max="7422" width="14.85546875" style="1" customWidth="1"/>
    <col min="7423" max="7423" width="11" style="1" customWidth="1"/>
    <col min="7424" max="7424" width="11.5703125" style="1" customWidth="1"/>
    <col min="7425" max="7425" width="11.42578125" style="1" customWidth="1"/>
    <col min="7426" max="7426" width="11.85546875" style="1" customWidth="1"/>
    <col min="7427" max="7427" width="12.42578125" style="1" customWidth="1"/>
    <col min="7428" max="7428" width="13" style="1" customWidth="1"/>
    <col min="7429" max="7429" width="12.28515625" style="1" customWidth="1"/>
    <col min="7430" max="7430" width="11.5703125" style="1" customWidth="1"/>
    <col min="7431" max="7431" width="5" style="1" customWidth="1"/>
    <col min="7432" max="7662" width="11.5703125" style="1" customWidth="1"/>
    <col min="7663" max="7663" width="36" style="1" customWidth="1"/>
    <col min="7664" max="7664" width="11.85546875" style="1" customWidth="1"/>
    <col min="7665" max="7665" width="11.7109375" style="1" customWidth="1"/>
    <col min="7666" max="7666" width="12.85546875" style="1" customWidth="1"/>
    <col min="7667" max="7667" width="13.85546875" style="1" customWidth="1"/>
    <col min="7668" max="7668" width="15.7109375" style="1" customWidth="1"/>
    <col min="7669" max="7669" width="17.85546875" style="1"/>
    <col min="7670" max="7670" width="4" style="1" customWidth="1"/>
    <col min="7671" max="7671" width="30.28515625" style="1" customWidth="1"/>
    <col min="7672" max="7675" width="11.140625" style="1" customWidth="1"/>
    <col min="7676" max="7676" width="15.7109375" style="1" customWidth="1"/>
    <col min="7677" max="7677" width="14" style="1" customWidth="1"/>
    <col min="7678" max="7678" width="14.85546875" style="1" customWidth="1"/>
    <col min="7679" max="7679" width="11" style="1" customWidth="1"/>
    <col min="7680" max="7680" width="11.5703125" style="1" customWidth="1"/>
    <col min="7681" max="7681" width="11.42578125" style="1" customWidth="1"/>
    <col min="7682" max="7682" width="11.85546875" style="1" customWidth="1"/>
    <col min="7683" max="7683" width="12.42578125" style="1" customWidth="1"/>
    <col min="7684" max="7684" width="13" style="1" customWidth="1"/>
    <col min="7685" max="7685" width="12.28515625" style="1" customWidth="1"/>
    <col min="7686" max="7686" width="11.5703125" style="1" customWidth="1"/>
    <col min="7687" max="7687" width="5" style="1" customWidth="1"/>
    <col min="7688" max="7918" width="11.5703125" style="1" customWidth="1"/>
    <col min="7919" max="7919" width="36" style="1" customWidth="1"/>
    <col min="7920" max="7920" width="11.85546875" style="1" customWidth="1"/>
    <col min="7921" max="7921" width="11.7109375" style="1" customWidth="1"/>
    <col min="7922" max="7922" width="12.85546875" style="1" customWidth="1"/>
    <col min="7923" max="7923" width="13.85546875" style="1" customWidth="1"/>
    <col min="7924" max="7924" width="15.7109375" style="1" customWidth="1"/>
    <col min="7925" max="7925" width="17.85546875" style="1"/>
    <col min="7926" max="7926" width="4" style="1" customWidth="1"/>
    <col min="7927" max="7927" width="30.28515625" style="1" customWidth="1"/>
    <col min="7928" max="7931" width="11.140625" style="1" customWidth="1"/>
    <col min="7932" max="7932" width="15.7109375" style="1" customWidth="1"/>
    <col min="7933" max="7933" width="14" style="1" customWidth="1"/>
    <col min="7934" max="7934" width="14.85546875" style="1" customWidth="1"/>
    <col min="7935" max="7935" width="11" style="1" customWidth="1"/>
    <col min="7936" max="7936" width="11.5703125" style="1" customWidth="1"/>
    <col min="7937" max="7937" width="11.42578125" style="1" customWidth="1"/>
    <col min="7938" max="7938" width="11.85546875" style="1" customWidth="1"/>
    <col min="7939" max="7939" width="12.42578125" style="1" customWidth="1"/>
    <col min="7940" max="7940" width="13" style="1" customWidth="1"/>
    <col min="7941" max="7941" width="12.28515625" style="1" customWidth="1"/>
    <col min="7942" max="7942" width="11.5703125" style="1" customWidth="1"/>
    <col min="7943" max="7943" width="5" style="1" customWidth="1"/>
    <col min="7944" max="8174" width="11.5703125" style="1" customWidth="1"/>
    <col min="8175" max="8175" width="36" style="1" customWidth="1"/>
    <col min="8176" max="8176" width="11.85546875" style="1" customWidth="1"/>
    <col min="8177" max="8177" width="11.7109375" style="1" customWidth="1"/>
    <col min="8178" max="8178" width="12.85546875" style="1" customWidth="1"/>
    <col min="8179" max="8179" width="13.85546875" style="1" customWidth="1"/>
    <col min="8180" max="8180" width="15.7109375" style="1" customWidth="1"/>
    <col min="8181" max="8181" width="17.85546875" style="1"/>
    <col min="8182" max="8182" width="4" style="1" customWidth="1"/>
    <col min="8183" max="8183" width="30.28515625" style="1" customWidth="1"/>
    <col min="8184" max="8187" width="11.140625" style="1" customWidth="1"/>
    <col min="8188" max="8188" width="15.7109375" style="1" customWidth="1"/>
    <col min="8189" max="8189" width="14" style="1" customWidth="1"/>
    <col min="8190" max="8190" width="14.85546875" style="1" customWidth="1"/>
    <col min="8191" max="8191" width="11" style="1" customWidth="1"/>
    <col min="8192" max="8192" width="11.5703125" style="1" customWidth="1"/>
    <col min="8193" max="8193" width="11.42578125" style="1" customWidth="1"/>
    <col min="8194" max="8194" width="11.85546875" style="1" customWidth="1"/>
    <col min="8195" max="8195" width="12.42578125" style="1" customWidth="1"/>
    <col min="8196" max="8196" width="13" style="1" customWidth="1"/>
    <col min="8197" max="8197" width="12.28515625" style="1" customWidth="1"/>
    <col min="8198" max="8198" width="11.5703125" style="1" customWidth="1"/>
    <col min="8199" max="8199" width="5" style="1" customWidth="1"/>
    <col min="8200" max="8430" width="11.5703125" style="1" customWidth="1"/>
    <col min="8431" max="8431" width="36" style="1" customWidth="1"/>
    <col min="8432" max="8432" width="11.85546875" style="1" customWidth="1"/>
    <col min="8433" max="8433" width="11.7109375" style="1" customWidth="1"/>
    <col min="8434" max="8434" width="12.85546875" style="1" customWidth="1"/>
    <col min="8435" max="8435" width="13.85546875" style="1" customWidth="1"/>
    <col min="8436" max="8436" width="15.7109375" style="1" customWidth="1"/>
    <col min="8437" max="8437" width="17.85546875" style="1"/>
    <col min="8438" max="8438" width="4" style="1" customWidth="1"/>
    <col min="8439" max="8439" width="30.28515625" style="1" customWidth="1"/>
    <col min="8440" max="8443" width="11.140625" style="1" customWidth="1"/>
    <col min="8444" max="8444" width="15.7109375" style="1" customWidth="1"/>
    <col min="8445" max="8445" width="14" style="1" customWidth="1"/>
    <col min="8446" max="8446" width="14.85546875" style="1" customWidth="1"/>
    <col min="8447" max="8447" width="11" style="1" customWidth="1"/>
    <col min="8448" max="8448" width="11.5703125" style="1" customWidth="1"/>
    <col min="8449" max="8449" width="11.42578125" style="1" customWidth="1"/>
    <col min="8450" max="8450" width="11.85546875" style="1" customWidth="1"/>
    <col min="8451" max="8451" width="12.42578125" style="1" customWidth="1"/>
    <col min="8452" max="8452" width="13" style="1" customWidth="1"/>
    <col min="8453" max="8453" width="12.28515625" style="1" customWidth="1"/>
    <col min="8454" max="8454" width="11.5703125" style="1" customWidth="1"/>
    <col min="8455" max="8455" width="5" style="1" customWidth="1"/>
    <col min="8456" max="8686" width="11.5703125" style="1" customWidth="1"/>
    <col min="8687" max="8687" width="36" style="1" customWidth="1"/>
    <col min="8688" max="8688" width="11.85546875" style="1" customWidth="1"/>
    <col min="8689" max="8689" width="11.7109375" style="1" customWidth="1"/>
    <col min="8690" max="8690" width="12.85546875" style="1" customWidth="1"/>
    <col min="8691" max="8691" width="13.85546875" style="1" customWidth="1"/>
    <col min="8692" max="8692" width="15.7109375" style="1" customWidth="1"/>
    <col min="8693" max="8693" width="17.85546875" style="1"/>
    <col min="8694" max="8694" width="4" style="1" customWidth="1"/>
    <col min="8695" max="8695" width="30.28515625" style="1" customWidth="1"/>
    <col min="8696" max="8699" width="11.140625" style="1" customWidth="1"/>
    <col min="8700" max="8700" width="15.7109375" style="1" customWidth="1"/>
    <col min="8701" max="8701" width="14" style="1" customWidth="1"/>
    <col min="8702" max="8702" width="14.85546875" style="1" customWidth="1"/>
    <col min="8703" max="8703" width="11" style="1" customWidth="1"/>
    <col min="8704" max="8704" width="11.5703125" style="1" customWidth="1"/>
    <col min="8705" max="8705" width="11.42578125" style="1" customWidth="1"/>
    <col min="8706" max="8706" width="11.85546875" style="1" customWidth="1"/>
    <col min="8707" max="8707" width="12.42578125" style="1" customWidth="1"/>
    <col min="8708" max="8708" width="13" style="1" customWidth="1"/>
    <col min="8709" max="8709" width="12.28515625" style="1" customWidth="1"/>
    <col min="8710" max="8710" width="11.5703125" style="1" customWidth="1"/>
    <col min="8711" max="8711" width="5" style="1" customWidth="1"/>
    <col min="8712" max="8942" width="11.5703125" style="1" customWidth="1"/>
    <col min="8943" max="8943" width="36" style="1" customWidth="1"/>
    <col min="8944" max="8944" width="11.85546875" style="1" customWidth="1"/>
    <col min="8945" max="8945" width="11.7109375" style="1" customWidth="1"/>
    <col min="8946" max="8946" width="12.85546875" style="1" customWidth="1"/>
    <col min="8947" max="8947" width="13.85546875" style="1" customWidth="1"/>
    <col min="8948" max="8948" width="15.7109375" style="1" customWidth="1"/>
    <col min="8949" max="8949" width="17.85546875" style="1"/>
    <col min="8950" max="8950" width="4" style="1" customWidth="1"/>
    <col min="8951" max="8951" width="30.28515625" style="1" customWidth="1"/>
    <col min="8952" max="8955" width="11.140625" style="1" customWidth="1"/>
    <col min="8956" max="8956" width="15.7109375" style="1" customWidth="1"/>
    <col min="8957" max="8957" width="14" style="1" customWidth="1"/>
    <col min="8958" max="8958" width="14.85546875" style="1" customWidth="1"/>
    <col min="8959" max="8959" width="11" style="1" customWidth="1"/>
    <col min="8960" max="8960" width="11.5703125" style="1" customWidth="1"/>
    <col min="8961" max="8961" width="11.42578125" style="1" customWidth="1"/>
    <col min="8962" max="8962" width="11.85546875" style="1" customWidth="1"/>
    <col min="8963" max="8963" width="12.42578125" style="1" customWidth="1"/>
    <col min="8964" max="8964" width="13" style="1" customWidth="1"/>
    <col min="8965" max="8965" width="12.28515625" style="1" customWidth="1"/>
    <col min="8966" max="8966" width="11.5703125" style="1" customWidth="1"/>
    <col min="8967" max="8967" width="5" style="1" customWidth="1"/>
    <col min="8968" max="9198" width="11.5703125" style="1" customWidth="1"/>
    <col min="9199" max="9199" width="36" style="1" customWidth="1"/>
    <col min="9200" max="9200" width="11.85546875" style="1" customWidth="1"/>
    <col min="9201" max="9201" width="11.7109375" style="1" customWidth="1"/>
    <col min="9202" max="9202" width="12.85546875" style="1" customWidth="1"/>
    <col min="9203" max="9203" width="13.85546875" style="1" customWidth="1"/>
    <col min="9204" max="9204" width="15.7109375" style="1" customWidth="1"/>
    <col min="9205" max="9205" width="17.85546875" style="1"/>
    <col min="9206" max="9206" width="4" style="1" customWidth="1"/>
    <col min="9207" max="9207" width="30.28515625" style="1" customWidth="1"/>
    <col min="9208" max="9211" width="11.140625" style="1" customWidth="1"/>
    <col min="9212" max="9212" width="15.7109375" style="1" customWidth="1"/>
    <col min="9213" max="9213" width="14" style="1" customWidth="1"/>
    <col min="9214" max="9214" width="14.85546875" style="1" customWidth="1"/>
    <col min="9215" max="9215" width="11" style="1" customWidth="1"/>
    <col min="9216" max="9216" width="11.5703125" style="1" customWidth="1"/>
    <col min="9217" max="9217" width="11.42578125" style="1" customWidth="1"/>
    <col min="9218" max="9218" width="11.85546875" style="1" customWidth="1"/>
    <col min="9219" max="9219" width="12.42578125" style="1" customWidth="1"/>
    <col min="9220" max="9220" width="13" style="1" customWidth="1"/>
    <col min="9221" max="9221" width="12.28515625" style="1" customWidth="1"/>
    <col min="9222" max="9222" width="11.5703125" style="1" customWidth="1"/>
    <col min="9223" max="9223" width="5" style="1" customWidth="1"/>
    <col min="9224" max="9454" width="11.5703125" style="1" customWidth="1"/>
    <col min="9455" max="9455" width="36" style="1" customWidth="1"/>
    <col min="9456" max="9456" width="11.85546875" style="1" customWidth="1"/>
    <col min="9457" max="9457" width="11.7109375" style="1" customWidth="1"/>
    <col min="9458" max="9458" width="12.85546875" style="1" customWidth="1"/>
    <col min="9459" max="9459" width="13.85546875" style="1" customWidth="1"/>
    <col min="9460" max="9460" width="15.7109375" style="1" customWidth="1"/>
    <col min="9461" max="9461" width="17.85546875" style="1"/>
    <col min="9462" max="9462" width="4" style="1" customWidth="1"/>
    <col min="9463" max="9463" width="30.28515625" style="1" customWidth="1"/>
    <col min="9464" max="9467" width="11.140625" style="1" customWidth="1"/>
    <col min="9468" max="9468" width="15.7109375" style="1" customWidth="1"/>
    <col min="9469" max="9469" width="14" style="1" customWidth="1"/>
    <col min="9470" max="9470" width="14.85546875" style="1" customWidth="1"/>
    <col min="9471" max="9471" width="11" style="1" customWidth="1"/>
    <col min="9472" max="9472" width="11.5703125" style="1" customWidth="1"/>
    <col min="9473" max="9473" width="11.42578125" style="1" customWidth="1"/>
    <col min="9474" max="9474" width="11.85546875" style="1" customWidth="1"/>
    <col min="9475" max="9475" width="12.42578125" style="1" customWidth="1"/>
    <col min="9476" max="9476" width="13" style="1" customWidth="1"/>
    <col min="9477" max="9477" width="12.28515625" style="1" customWidth="1"/>
    <col min="9478" max="9478" width="11.5703125" style="1" customWidth="1"/>
    <col min="9479" max="9479" width="5" style="1" customWidth="1"/>
    <col min="9480" max="9710" width="11.5703125" style="1" customWidth="1"/>
    <col min="9711" max="9711" width="36" style="1" customWidth="1"/>
    <col min="9712" max="9712" width="11.85546875" style="1" customWidth="1"/>
    <col min="9713" max="9713" width="11.7109375" style="1" customWidth="1"/>
    <col min="9714" max="9714" width="12.85546875" style="1" customWidth="1"/>
    <col min="9715" max="9715" width="13.85546875" style="1" customWidth="1"/>
    <col min="9716" max="9716" width="15.7109375" style="1" customWidth="1"/>
    <col min="9717" max="9717" width="17.85546875" style="1"/>
    <col min="9718" max="9718" width="4" style="1" customWidth="1"/>
    <col min="9719" max="9719" width="30.28515625" style="1" customWidth="1"/>
    <col min="9720" max="9723" width="11.140625" style="1" customWidth="1"/>
    <col min="9724" max="9724" width="15.7109375" style="1" customWidth="1"/>
    <col min="9725" max="9725" width="14" style="1" customWidth="1"/>
    <col min="9726" max="9726" width="14.85546875" style="1" customWidth="1"/>
    <col min="9727" max="9727" width="11" style="1" customWidth="1"/>
    <col min="9728" max="9728" width="11.5703125" style="1" customWidth="1"/>
    <col min="9729" max="9729" width="11.42578125" style="1" customWidth="1"/>
    <col min="9730" max="9730" width="11.85546875" style="1" customWidth="1"/>
    <col min="9731" max="9731" width="12.42578125" style="1" customWidth="1"/>
    <col min="9732" max="9732" width="13" style="1" customWidth="1"/>
    <col min="9733" max="9733" width="12.28515625" style="1" customWidth="1"/>
    <col min="9734" max="9734" width="11.5703125" style="1" customWidth="1"/>
    <col min="9735" max="9735" width="5" style="1" customWidth="1"/>
    <col min="9736" max="9966" width="11.5703125" style="1" customWidth="1"/>
    <col min="9967" max="9967" width="36" style="1" customWidth="1"/>
    <col min="9968" max="9968" width="11.85546875" style="1" customWidth="1"/>
    <col min="9969" max="9969" width="11.7109375" style="1" customWidth="1"/>
    <col min="9970" max="9970" width="12.85546875" style="1" customWidth="1"/>
    <col min="9971" max="9971" width="13.85546875" style="1" customWidth="1"/>
    <col min="9972" max="9972" width="15.7109375" style="1" customWidth="1"/>
    <col min="9973" max="9973" width="17.85546875" style="1"/>
    <col min="9974" max="9974" width="4" style="1" customWidth="1"/>
    <col min="9975" max="9975" width="30.28515625" style="1" customWidth="1"/>
    <col min="9976" max="9979" width="11.140625" style="1" customWidth="1"/>
    <col min="9980" max="9980" width="15.7109375" style="1" customWidth="1"/>
    <col min="9981" max="9981" width="14" style="1" customWidth="1"/>
    <col min="9982" max="9982" width="14.85546875" style="1" customWidth="1"/>
    <col min="9983" max="9983" width="11" style="1" customWidth="1"/>
    <col min="9984" max="9984" width="11.5703125" style="1" customWidth="1"/>
    <col min="9985" max="9985" width="11.42578125" style="1" customWidth="1"/>
    <col min="9986" max="9986" width="11.85546875" style="1" customWidth="1"/>
    <col min="9987" max="9987" width="12.42578125" style="1" customWidth="1"/>
    <col min="9988" max="9988" width="13" style="1" customWidth="1"/>
    <col min="9989" max="9989" width="12.28515625" style="1" customWidth="1"/>
    <col min="9990" max="9990" width="11.5703125" style="1" customWidth="1"/>
    <col min="9991" max="9991" width="5" style="1" customWidth="1"/>
    <col min="9992" max="10222" width="11.5703125" style="1" customWidth="1"/>
    <col min="10223" max="10223" width="36" style="1" customWidth="1"/>
    <col min="10224" max="10224" width="11.85546875" style="1" customWidth="1"/>
    <col min="10225" max="10225" width="11.7109375" style="1" customWidth="1"/>
    <col min="10226" max="10226" width="12.85546875" style="1" customWidth="1"/>
    <col min="10227" max="10227" width="13.85546875" style="1" customWidth="1"/>
    <col min="10228" max="10228" width="15.7109375" style="1" customWidth="1"/>
    <col min="10229" max="10229" width="17.85546875" style="1"/>
    <col min="10230" max="10230" width="4" style="1" customWidth="1"/>
    <col min="10231" max="10231" width="30.28515625" style="1" customWidth="1"/>
    <col min="10232" max="10235" width="11.140625" style="1" customWidth="1"/>
    <col min="10236" max="10236" width="15.7109375" style="1" customWidth="1"/>
    <col min="10237" max="10237" width="14" style="1" customWidth="1"/>
    <col min="10238" max="10238" width="14.85546875" style="1" customWidth="1"/>
    <col min="10239" max="10239" width="11" style="1" customWidth="1"/>
    <col min="10240" max="10240" width="11.5703125" style="1" customWidth="1"/>
    <col min="10241" max="10241" width="11.42578125" style="1" customWidth="1"/>
    <col min="10242" max="10242" width="11.85546875" style="1" customWidth="1"/>
    <col min="10243" max="10243" width="12.42578125" style="1" customWidth="1"/>
    <col min="10244" max="10244" width="13" style="1" customWidth="1"/>
    <col min="10245" max="10245" width="12.28515625" style="1" customWidth="1"/>
    <col min="10246" max="10246" width="11.5703125" style="1" customWidth="1"/>
    <col min="10247" max="10247" width="5" style="1" customWidth="1"/>
    <col min="10248" max="10478" width="11.5703125" style="1" customWidth="1"/>
    <col min="10479" max="10479" width="36" style="1" customWidth="1"/>
    <col min="10480" max="10480" width="11.85546875" style="1" customWidth="1"/>
    <col min="10481" max="10481" width="11.7109375" style="1" customWidth="1"/>
    <col min="10482" max="10482" width="12.85546875" style="1" customWidth="1"/>
    <col min="10483" max="10483" width="13.85546875" style="1" customWidth="1"/>
    <col min="10484" max="10484" width="15.7109375" style="1" customWidth="1"/>
    <col min="10485" max="10485" width="17.85546875" style="1"/>
    <col min="10486" max="10486" width="4" style="1" customWidth="1"/>
    <col min="10487" max="10487" width="30.28515625" style="1" customWidth="1"/>
    <col min="10488" max="10491" width="11.140625" style="1" customWidth="1"/>
    <col min="10492" max="10492" width="15.7109375" style="1" customWidth="1"/>
    <col min="10493" max="10493" width="14" style="1" customWidth="1"/>
    <col min="10494" max="10494" width="14.85546875" style="1" customWidth="1"/>
    <col min="10495" max="10495" width="11" style="1" customWidth="1"/>
    <col min="10496" max="10496" width="11.5703125" style="1" customWidth="1"/>
    <col min="10497" max="10497" width="11.42578125" style="1" customWidth="1"/>
    <col min="10498" max="10498" width="11.85546875" style="1" customWidth="1"/>
    <col min="10499" max="10499" width="12.42578125" style="1" customWidth="1"/>
    <col min="10500" max="10500" width="13" style="1" customWidth="1"/>
    <col min="10501" max="10501" width="12.28515625" style="1" customWidth="1"/>
    <col min="10502" max="10502" width="11.5703125" style="1" customWidth="1"/>
    <col min="10503" max="10503" width="5" style="1" customWidth="1"/>
    <col min="10504" max="10734" width="11.5703125" style="1" customWidth="1"/>
    <col min="10735" max="10735" width="36" style="1" customWidth="1"/>
    <col min="10736" max="10736" width="11.85546875" style="1" customWidth="1"/>
    <col min="10737" max="10737" width="11.7109375" style="1" customWidth="1"/>
    <col min="10738" max="10738" width="12.85546875" style="1" customWidth="1"/>
    <col min="10739" max="10739" width="13.85546875" style="1" customWidth="1"/>
    <col min="10740" max="10740" width="15.7109375" style="1" customWidth="1"/>
    <col min="10741" max="10741" width="17.85546875" style="1"/>
    <col min="10742" max="10742" width="4" style="1" customWidth="1"/>
    <col min="10743" max="10743" width="30.28515625" style="1" customWidth="1"/>
    <col min="10744" max="10747" width="11.140625" style="1" customWidth="1"/>
    <col min="10748" max="10748" width="15.7109375" style="1" customWidth="1"/>
    <col min="10749" max="10749" width="14" style="1" customWidth="1"/>
    <col min="10750" max="10750" width="14.85546875" style="1" customWidth="1"/>
    <col min="10751" max="10751" width="11" style="1" customWidth="1"/>
    <col min="10752" max="10752" width="11.5703125" style="1" customWidth="1"/>
    <col min="10753" max="10753" width="11.42578125" style="1" customWidth="1"/>
    <col min="10754" max="10754" width="11.85546875" style="1" customWidth="1"/>
    <col min="10755" max="10755" width="12.42578125" style="1" customWidth="1"/>
    <col min="10756" max="10756" width="13" style="1" customWidth="1"/>
    <col min="10757" max="10757" width="12.28515625" style="1" customWidth="1"/>
    <col min="10758" max="10758" width="11.5703125" style="1" customWidth="1"/>
    <col min="10759" max="10759" width="5" style="1" customWidth="1"/>
    <col min="10760" max="10990" width="11.5703125" style="1" customWidth="1"/>
    <col min="10991" max="10991" width="36" style="1" customWidth="1"/>
    <col min="10992" max="10992" width="11.85546875" style="1" customWidth="1"/>
    <col min="10993" max="10993" width="11.7109375" style="1" customWidth="1"/>
    <col min="10994" max="10994" width="12.85546875" style="1" customWidth="1"/>
    <col min="10995" max="10995" width="13.85546875" style="1" customWidth="1"/>
    <col min="10996" max="10996" width="15.7109375" style="1" customWidth="1"/>
    <col min="10997" max="10997" width="17.85546875" style="1"/>
    <col min="10998" max="10998" width="4" style="1" customWidth="1"/>
    <col min="10999" max="10999" width="30.28515625" style="1" customWidth="1"/>
    <col min="11000" max="11003" width="11.140625" style="1" customWidth="1"/>
    <col min="11004" max="11004" width="15.7109375" style="1" customWidth="1"/>
    <col min="11005" max="11005" width="14" style="1" customWidth="1"/>
    <col min="11006" max="11006" width="14.85546875" style="1" customWidth="1"/>
    <col min="11007" max="11007" width="11" style="1" customWidth="1"/>
    <col min="11008" max="11008" width="11.5703125" style="1" customWidth="1"/>
    <col min="11009" max="11009" width="11.42578125" style="1" customWidth="1"/>
    <col min="11010" max="11010" width="11.85546875" style="1" customWidth="1"/>
    <col min="11011" max="11011" width="12.42578125" style="1" customWidth="1"/>
    <col min="11012" max="11012" width="13" style="1" customWidth="1"/>
    <col min="11013" max="11013" width="12.28515625" style="1" customWidth="1"/>
    <col min="11014" max="11014" width="11.5703125" style="1" customWidth="1"/>
    <col min="11015" max="11015" width="5" style="1" customWidth="1"/>
    <col min="11016" max="11246" width="11.5703125" style="1" customWidth="1"/>
    <col min="11247" max="11247" width="36" style="1" customWidth="1"/>
    <col min="11248" max="11248" width="11.85546875" style="1" customWidth="1"/>
    <col min="11249" max="11249" width="11.7109375" style="1" customWidth="1"/>
    <col min="11250" max="11250" width="12.85546875" style="1" customWidth="1"/>
    <col min="11251" max="11251" width="13.85546875" style="1" customWidth="1"/>
    <col min="11252" max="11252" width="15.7109375" style="1" customWidth="1"/>
    <col min="11253" max="11253" width="17.85546875" style="1"/>
    <col min="11254" max="11254" width="4" style="1" customWidth="1"/>
    <col min="11255" max="11255" width="30.28515625" style="1" customWidth="1"/>
    <col min="11256" max="11259" width="11.140625" style="1" customWidth="1"/>
    <col min="11260" max="11260" width="15.7109375" style="1" customWidth="1"/>
    <col min="11261" max="11261" width="14" style="1" customWidth="1"/>
    <col min="11262" max="11262" width="14.85546875" style="1" customWidth="1"/>
    <col min="11263" max="11263" width="11" style="1" customWidth="1"/>
    <col min="11264" max="11264" width="11.5703125" style="1" customWidth="1"/>
    <col min="11265" max="11265" width="11.42578125" style="1" customWidth="1"/>
    <col min="11266" max="11266" width="11.85546875" style="1" customWidth="1"/>
    <col min="11267" max="11267" width="12.42578125" style="1" customWidth="1"/>
    <col min="11268" max="11268" width="13" style="1" customWidth="1"/>
    <col min="11269" max="11269" width="12.28515625" style="1" customWidth="1"/>
    <col min="11270" max="11270" width="11.5703125" style="1" customWidth="1"/>
    <col min="11271" max="11271" width="5" style="1" customWidth="1"/>
    <col min="11272" max="11502" width="11.5703125" style="1" customWidth="1"/>
    <col min="11503" max="11503" width="36" style="1" customWidth="1"/>
    <col min="11504" max="11504" width="11.85546875" style="1" customWidth="1"/>
    <col min="11505" max="11505" width="11.7109375" style="1" customWidth="1"/>
    <col min="11506" max="11506" width="12.85546875" style="1" customWidth="1"/>
    <col min="11507" max="11507" width="13.85546875" style="1" customWidth="1"/>
    <col min="11508" max="11508" width="15.7109375" style="1" customWidth="1"/>
    <col min="11509" max="11509" width="17.85546875" style="1"/>
    <col min="11510" max="11510" width="4" style="1" customWidth="1"/>
    <col min="11511" max="11511" width="30.28515625" style="1" customWidth="1"/>
    <col min="11512" max="11515" width="11.140625" style="1" customWidth="1"/>
    <col min="11516" max="11516" width="15.7109375" style="1" customWidth="1"/>
    <col min="11517" max="11517" width="14" style="1" customWidth="1"/>
    <col min="11518" max="11518" width="14.85546875" style="1" customWidth="1"/>
    <col min="11519" max="11519" width="11" style="1" customWidth="1"/>
    <col min="11520" max="11520" width="11.5703125" style="1" customWidth="1"/>
    <col min="11521" max="11521" width="11.42578125" style="1" customWidth="1"/>
    <col min="11522" max="11522" width="11.85546875" style="1" customWidth="1"/>
    <col min="11523" max="11523" width="12.42578125" style="1" customWidth="1"/>
    <col min="11524" max="11524" width="13" style="1" customWidth="1"/>
    <col min="11525" max="11525" width="12.28515625" style="1" customWidth="1"/>
    <col min="11526" max="11526" width="11.5703125" style="1" customWidth="1"/>
    <col min="11527" max="11527" width="5" style="1" customWidth="1"/>
    <col min="11528" max="11758" width="11.5703125" style="1" customWidth="1"/>
    <col min="11759" max="11759" width="36" style="1" customWidth="1"/>
    <col min="11760" max="11760" width="11.85546875" style="1" customWidth="1"/>
    <col min="11761" max="11761" width="11.7109375" style="1" customWidth="1"/>
    <col min="11762" max="11762" width="12.85546875" style="1" customWidth="1"/>
    <col min="11763" max="11763" width="13.85546875" style="1" customWidth="1"/>
    <col min="11764" max="11764" width="15.7109375" style="1" customWidth="1"/>
    <col min="11765" max="11765" width="17.85546875" style="1"/>
    <col min="11766" max="11766" width="4" style="1" customWidth="1"/>
    <col min="11767" max="11767" width="30.28515625" style="1" customWidth="1"/>
    <col min="11768" max="11771" width="11.140625" style="1" customWidth="1"/>
    <col min="11772" max="11772" width="15.7109375" style="1" customWidth="1"/>
    <col min="11773" max="11773" width="14" style="1" customWidth="1"/>
    <col min="11774" max="11774" width="14.85546875" style="1" customWidth="1"/>
    <col min="11775" max="11775" width="11" style="1" customWidth="1"/>
    <col min="11776" max="11776" width="11.5703125" style="1" customWidth="1"/>
    <col min="11777" max="11777" width="11.42578125" style="1" customWidth="1"/>
    <col min="11778" max="11778" width="11.85546875" style="1" customWidth="1"/>
    <col min="11779" max="11779" width="12.42578125" style="1" customWidth="1"/>
    <col min="11780" max="11780" width="13" style="1" customWidth="1"/>
    <col min="11781" max="11781" width="12.28515625" style="1" customWidth="1"/>
    <col min="11782" max="11782" width="11.5703125" style="1" customWidth="1"/>
    <col min="11783" max="11783" width="5" style="1" customWidth="1"/>
    <col min="11784" max="12014" width="11.5703125" style="1" customWidth="1"/>
    <col min="12015" max="12015" width="36" style="1" customWidth="1"/>
    <col min="12016" max="12016" width="11.85546875" style="1" customWidth="1"/>
    <col min="12017" max="12017" width="11.7109375" style="1" customWidth="1"/>
    <col min="12018" max="12018" width="12.85546875" style="1" customWidth="1"/>
    <col min="12019" max="12019" width="13.85546875" style="1" customWidth="1"/>
    <col min="12020" max="12020" width="15.7109375" style="1" customWidth="1"/>
    <col min="12021" max="12021" width="17.85546875" style="1"/>
    <col min="12022" max="12022" width="4" style="1" customWidth="1"/>
    <col min="12023" max="12023" width="30.28515625" style="1" customWidth="1"/>
    <col min="12024" max="12027" width="11.140625" style="1" customWidth="1"/>
    <col min="12028" max="12028" width="15.7109375" style="1" customWidth="1"/>
    <col min="12029" max="12029" width="14" style="1" customWidth="1"/>
    <col min="12030" max="12030" width="14.85546875" style="1" customWidth="1"/>
    <col min="12031" max="12031" width="11" style="1" customWidth="1"/>
    <col min="12032" max="12032" width="11.5703125" style="1" customWidth="1"/>
    <col min="12033" max="12033" width="11.42578125" style="1" customWidth="1"/>
    <col min="12034" max="12034" width="11.85546875" style="1" customWidth="1"/>
    <col min="12035" max="12035" width="12.42578125" style="1" customWidth="1"/>
    <col min="12036" max="12036" width="13" style="1" customWidth="1"/>
    <col min="12037" max="12037" width="12.28515625" style="1" customWidth="1"/>
    <col min="12038" max="12038" width="11.5703125" style="1" customWidth="1"/>
    <col min="12039" max="12039" width="5" style="1" customWidth="1"/>
    <col min="12040" max="12270" width="11.5703125" style="1" customWidth="1"/>
    <col min="12271" max="12271" width="36" style="1" customWidth="1"/>
    <col min="12272" max="12272" width="11.85546875" style="1" customWidth="1"/>
    <col min="12273" max="12273" width="11.7109375" style="1" customWidth="1"/>
    <col min="12274" max="12274" width="12.85546875" style="1" customWidth="1"/>
    <col min="12275" max="12275" width="13.85546875" style="1" customWidth="1"/>
    <col min="12276" max="12276" width="15.7109375" style="1" customWidth="1"/>
    <col min="12277" max="12277" width="17.85546875" style="1"/>
    <col min="12278" max="12278" width="4" style="1" customWidth="1"/>
    <col min="12279" max="12279" width="30.28515625" style="1" customWidth="1"/>
    <col min="12280" max="12283" width="11.140625" style="1" customWidth="1"/>
    <col min="12284" max="12284" width="15.7109375" style="1" customWidth="1"/>
    <col min="12285" max="12285" width="14" style="1" customWidth="1"/>
    <col min="12286" max="12286" width="14.85546875" style="1" customWidth="1"/>
    <col min="12287" max="12287" width="11" style="1" customWidth="1"/>
    <col min="12288" max="12288" width="11.5703125" style="1" customWidth="1"/>
    <col min="12289" max="12289" width="11.42578125" style="1" customWidth="1"/>
    <col min="12290" max="12290" width="11.85546875" style="1" customWidth="1"/>
    <col min="12291" max="12291" width="12.42578125" style="1" customWidth="1"/>
    <col min="12292" max="12292" width="13" style="1" customWidth="1"/>
    <col min="12293" max="12293" width="12.28515625" style="1" customWidth="1"/>
    <col min="12294" max="12294" width="11.5703125" style="1" customWidth="1"/>
    <col min="12295" max="12295" width="5" style="1" customWidth="1"/>
    <col min="12296" max="12526" width="11.5703125" style="1" customWidth="1"/>
    <col min="12527" max="12527" width="36" style="1" customWidth="1"/>
    <col min="12528" max="12528" width="11.85546875" style="1" customWidth="1"/>
    <col min="12529" max="12529" width="11.7109375" style="1" customWidth="1"/>
    <col min="12530" max="12530" width="12.85546875" style="1" customWidth="1"/>
    <col min="12531" max="12531" width="13.85546875" style="1" customWidth="1"/>
    <col min="12532" max="12532" width="15.7109375" style="1" customWidth="1"/>
    <col min="12533" max="12533" width="17.85546875" style="1"/>
    <col min="12534" max="12534" width="4" style="1" customWidth="1"/>
    <col min="12535" max="12535" width="30.28515625" style="1" customWidth="1"/>
    <col min="12536" max="12539" width="11.140625" style="1" customWidth="1"/>
    <col min="12540" max="12540" width="15.7109375" style="1" customWidth="1"/>
    <col min="12541" max="12541" width="14" style="1" customWidth="1"/>
    <col min="12542" max="12542" width="14.85546875" style="1" customWidth="1"/>
    <col min="12543" max="12543" width="11" style="1" customWidth="1"/>
    <col min="12544" max="12544" width="11.5703125" style="1" customWidth="1"/>
    <col min="12545" max="12545" width="11.42578125" style="1" customWidth="1"/>
    <col min="12546" max="12546" width="11.85546875" style="1" customWidth="1"/>
    <col min="12547" max="12547" width="12.42578125" style="1" customWidth="1"/>
    <col min="12548" max="12548" width="13" style="1" customWidth="1"/>
    <col min="12549" max="12549" width="12.28515625" style="1" customWidth="1"/>
    <col min="12550" max="12550" width="11.5703125" style="1" customWidth="1"/>
    <col min="12551" max="12551" width="5" style="1" customWidth="1"/>
    <col min="12552" max="12782" width="11.5703125" style="1" customWidth="1"/>
    <col min="12783" max="12783" width="36" style="1" customWidth="1"/>
    <col min="12784" max="12784" width="11.85546875" style="1" customWidth="1"/>
    <col min="12785" max="12785" width="11.7109375" style="1" customWidth="1"/>
    <col min="12786" max="12786" width="12.85546875" style="1" customWidth="1"/>
    <col min="12787" max="12787" width="13.85546875" style="1" customWidth="1"/>
    <col min="12788" max="12788" width="15.7109375" style="1" customWidth="1"/>
    <col min="12789" max="12789" width="17.85546875" style="1"/>
    <col min="12790" max="12790" width="4" style="1" customWidth="1"/>
    <col min="12791" max="12791" width="30.28515625" style="1" customWidth="1"/>
    <col min="12792" max="12795" width="11.140625" style="1" customWidth="1"/>
    <col min="12796" max="12796" width="15.7109375" style="1" customWidth="1"/>
    <col min="12797" max="12797" width="14" style="1" customWidth="1"/>
    <col min="12798" max="12798" width="14.85546875" style="1" customWidth="1"/>
    <col min="12799" max="12799" width="11" style="1" customWidth="1"/>
    <col min="12800" max="12800" width="11.5703125" style="1" customWidth="1"/>
    <col min="12801" max="12801" width="11.42578125" style="1" customWidth="1"/>
    <col min="12802" max="12802" width="11.85546875" style="1" customWidth="1"/>
    <col min="12803" max="12803" width="12.42578125" style="1" customWidth="1"/>
    <col min="12804" max="12804" width="13" style="1" customWidth="1"/>
    <col min="12805" max="12805" width="12.28515625" style="1" customWidth="1"/>
    <col min="12806" max="12806" width="11.5703125" style="1" customWidth="1"/>
    <col min="12807" max="12807" width="5" style="1" customWidth="1"/>
    <col min="12808" max="13038" width="11.5703125" style="1" customWidth="1"/>
    <col min="13039" max="13039" width="36" style="1" customWidth="1"/>
    <col min="13040" max="13040" width="11.85546875" style="1" customWidth="1"/>
    <col min="13041" max="13041" width="11.7109375" style="1" customWidth="1"/>
    <col min="13042" max="13042" width="12.85546875" style="1" customWidth="1"/>
    <col min="13043" max="13043" width="13.85546875" style="1" customWidth="1"/>
    <col min="13044" max="13044" width="15.7109375" style="1" customWidth="1"/>
    <col min="13045" max="13045" width="17.85546875" style="1"/>
    <col min="13046" max="13046" width="4" style="1" customWidth="1"/>
    <col min="13047" max="13047" width="30.28515625" style="1" customWidth="1"/>
    <col min="13048" max="13051" width="11.140625" style="1" customWidth="1"/>
    <col min="13052" max="13052" width="15.7109375" style="1" customWidth="1"/>
    <col min="13053" max="13053" width="14" style="1" customWidth="1"/>
    <col min="13054" max="13054" width="14.85546875" style="1" customWidth="1"/>
    <col min="13055" max="13055" width="11" style="1" customWidth="1"/>
    <col min="13056" max="13056" width="11.5703125" style="1" customWidth="1"/>
    <col min="13057" max="13057" width="11.42578125" style="1" customWidth="1"/>
    <col min="13058" max="13058" width="11.85546875" style="1" customWidth="1"/>
    <col min="13059" max="13059" width="12.42578125" style="1" customWidth="1"/>
    <col min="13060" max="13060" width="13" style="1" customWidth="1"/>
    <col min="13061" max="13061" width="12.28515625" style="1" customWidth="1"/>
    <col min="13062" max="13062" width="11.5703125" style="1" customWidth="1"/>
    <col min="13063" max="13063" width="5" style="1" customWidth="1"/>
    <col min="13064" max="13294" width="11.5703125" style="1" customWidth="1"/>
    <col min="13295" max="13295" width="36" style="1" customWidth="1"/>
    <col min="13296" max="13296" width="11.85546875" style="1" customWidth="1"/>
    <col min="13297" max="13297" width="11.7109375" style="1" customWidth="1"/>
    <col min="13298" max="13298" width="12.85546875" style="1" customWidth="1"/>
    <col min="13299" max="13299" width="13.85546875" style="1" customWidth="1"/>
    <col min="13300" max="13300" width="15.7109375" style="1" customWidth="1"/>
    <col min="13301" max="13301" width="17.85546875" style="1"/>
    <col min="13302" max="13302" width="4" style="1" customWidth="1"/>
    <col min="13303" max="13303" width="30.28515625" style="1" customWidth="1"/>
    <col min="13304" max="13307" width="11.140625" style="1" customWidth="1"/>
    <col min="13308" max="13308" width="15.7109375" style="1" customWidth="1"/>
    <col min="13309" max="13309" width="14" style="1" customWidth="1"/>
    <col min="13310" max="13310" width="14.85546875" style="1" customWidth="1"/>
    <col min="13311" max="13311" width="11" style="1" customWidth="1"/>
    <col min="13312" max="13312" width="11.5703125" style="1" customWidth="1"/>
    <col min="13313" max="13313" width="11.42578125" style="1" customWidth="1"/>
    <col min="13314" max="13314" width="11.85546875" style="1" customWidth="1"/>
    <col min="13315" max="13315" width="12.42578125" style="1" customWidth="1"/>
    <col min="13316" max="13316" width="13" style="1" customWidth="1"/>
    <col min="13317" max="13317" width="12.28515625" style="1" customWidth="1"/>
    <col min="13318" max="13318" width="11.5703125" style="1" customWidth="1"/>
    <col min="13319" max="13319" width="5" style="1" customWidth="1"/>
    <col min="13320" max="13550" width="11.5703125" style="1" customWidth="1"/>
    <col min="13551" max="13551" width="36" style="1" customWidth="1"/>
    <col min="13552" max="13552" width="11.85546875" style="1" customWidth="1"/>
    <col min="13553" max="13553" width="11.7109375" style="1" customWidth="1"/>
    <col min="13554" max="13554" width="12.85546875" style="1" customWidth="1"/>
    <col min="13555" max="13555" width="13.85546875" style="1" customWidth="1"/>
    <col min="13556" max="13556" width="15.7109375" style="1" customWidth="1"/>
    <col min="13557" max="13557" width="17.85546875" style="1"/>
    <col min="13558" max="13558" width="4" style="1" customWidth="1"/>
    <col min="13559" max="13559" width="30.28515625" style="1" customWidth="1"/>
    <col min="13560" max="13563" width="11.140625" style="1" customWidth="1"/>
    <col min="13564" max="13564" width="15.7109375" style="1" customWidth="1"/>
    <col min="13565" max="13565" width="14" style="1" customWidth="1"/>
    <col min="13566" max="13566" width="14.85546875" style="1" customWidth="1"/>
    <col min="13567" max="13567" width="11" style="1" customWidth="1"/>
    <col min="13568" max="13568" width="11.5703125" style="1" customWidth="1"/>
    <col min="13569" max="13569" width="11.42578125" style="1" customWidth="1"/>
    <col min="13570" max="13570" width="11.85546875" style="1" customWidth="1"/>
    <col min="13571" max="13571" width="12.42578125" style="1" customWidth="1"/>
    <col min="13572" max="13572" width="13" style="1" customWidth="1"/>
    <col min="13573" max="13573" width="12.28515625" style="1" customWidth="1"/>
    <col min="13574" max="13574" width="11.5703125" style="1" customWidth="1"/>
    <col min="13575" max="13575" width="5" style="1" customWidth="1"/>
    <col min="13576" max="13806" width="11.5703125" style="1" customWidth="1"/>
    <col min="13807" max="13807" width="36" style="1" customWidth="1"/>
    <col min="13808" max="13808" width="11.85546875" style="1" customWidth="1"/>
    <col min="13809" max="13809" width="11.7109375" style="1" customWidth="1"/>
    <col min="13810" max="13810" width="12.85546875" style="1" customWidth="1"/>
    <col min="13811" max="13811" width="13.85546875" style="1" customWidth="1"/>
    <col min="13812" max="13812" width="15.7109375" style="1" customWidth="1"/>
    <col min="13813" max="13813" width="17.85546875" style="1"/>
    <col min="13814" max="13814" width="4" style="1" customWidth="1"/>
    <col min="13815" max="13815" width="30.28515625" style="1" customWidth="1"/>
    <col min="13816" max="13819" width="11.140625" style="1" customWidth="1"/>
    <col min="13820" max="13820" width="15.7109375" style="1" customWidth="1"/>
    <col min="13821" max="13821" width="14" style="1" customWidth="1"/>
    <col min="13822" max="13822" width="14.85546875" style="1" customWidth="1"/>
    <col min="13823" max="13823" width="11" style="1" customWidth="1"/>
    <col min="13824" max="13824" width="11.5703125" style="1" customWidth="1"/>
    <col min="13825" max="13825" width="11.42578125" style="1" customWidth="1"/>
    <col min="13826" max="13826" width="11.85546875" style="1" customWidth="1"/>
    <col min="13827" max="13827" width="12.42578125" style="1" customWidth="1"/>
    <col min="13828" max="13828" width="13" style="1" customWidth="1"/>
    <col min="13829" max="13829" width="12.28515625" style="1" customWidth="1"/>
    <col min="13830" max="13830" width="11.5703125" style="1" customWidth="1"/>
    <col min="13831" max="13831" width="5" style="1" customWidth="1"/>
    <col min="13832" max="14062" width="11.5703125" style="1" customWidth="1"/>
    <col min="14063" max="14063" width="36" style="1" customWidth="1"/>
    <col min="14064" max="14064" width="11.85546875" style="1" customWidth="1"/>
    <col min="14065" max="14065" width="11.7109375" style="1" customWidth="1"/>
    <col min="14066" max="14066" width="12.85546875" style="1" customWidth="1"/>
    <col min="14067" max="14067" width="13.85546875" style="1" customWidth="1"/>
    <col min="14068" max="14068" width="15.7109375" style="1" customWidth="1"/>
    <col min="14069" max="14069" width="17.85546875" style="1"/>
    <col min="14070" max="14070" width="4" style="1" customWidth="1"/>
    <col min="14071" max="14071" width="30.28515625" style="1" customWidth="1"/>
    <col min="14072" max="14075" width="11.140625" style="1" customWidth="1"/>
    <col min="14076" max="14076" width="15.7109375" style="1" customWidth="1"/>
    <col min="14077" max="14077" width="14" style="1" customWidth="1"/>
    <col min="14078" max="14078" width="14.85546875" style="1" customWidth="1"/>
    <col min="14079" max="14079" width="11" style="1" customWidth="1"/>
    <col min="14080" max="14080" width="11.5703125" style="1" customWidth="1"/>
    <col min="14081" max="14081" width="11.42578125" style="1" customWidth="1"/>
    <col min="14082" max="14082" width="11.85546875" style="1" customWidth="1"/>
    <col min="14083" max="14083" width="12.42578125" style="1" customWidth="1"/>
    <col min="14084" max="14084" width="13" style="1" customWidth="1"/>
    <col min="14085" max="14085" width="12.28515625" style="1" customWidth="1"/>
    <col min="14086" max="14086" width="11.5703125" style="1" customWidth="1"/>
    <col min="14087" max="14087" width="5" style="1" customWidth="1"/>
    <col min="14088" max="14318" width="11.5703125" style="1" customWidth="1"/>
    <col min="14319" max="14319" width="36" style="1" customWidth="1"/>
    <col min="14320" max="14320" width="11.85546875" style="1" customWidth="1"/>
    <col min="14321" max="14321" width="11.7109375" style="1" customWidth="1"/>
    <col min="14322" max="14322" width="12.85546875" style="1" customWidth="1"/>
    <col min="14323" max="14323" width="13.85546875" style="1" customWidth="1"/>
    <col min="14324" max="14324" width="15.7109375" style="1" customWidth="1"/>
    <col min="14325" max="14325" width="17.85546875" style="1"/>
    <col min="14326" max="14326" width="4" style="1" customWidth="1"/>
    <col min="14327" max="14327" width="30.28515625" style="1" customWidth="1"/>
    <col min="14328" max="14331" width="11.140625" style="1" customWidth="1"/>
    <col min="14332" max="14332" width="15.7109375" style="1" customWidth="1"/>
    <col min="14333" max="14333" width="14" style="1" customWidth="1"/>
    <col min="14334" max="14334" width="14.85546875" style="1" customWidth="1"/>
    <col min="14335" max="14335" width="11" style="1" customWidth="1"/>
    <col min="14336" max="14336" width="11.5703125" style="1" customWidth="1"/>
    <col min="14337" max="14337" width="11.42578125" style="1" customWidth="1"/>
    <col min="14338" max="14338" width="11.85546875" style="1" customWidth="1"/>
    <col min="14339" max="14339" width="12.42578125" style="1" customWidth="1"/>
    <col min="14340" max="14340" width="13" style="1" customWidth="1"/>
    <col min="14341" max="14341" width="12.28515625" style="1" customWidth="1"/>
    <col min="14342" max="14342" width="11.5703125" style="1" customWidth="1"/>
    <col min="14343" max="14343" width="5" style="1" customWidth="1"/>
    <col min="14344" max="14574" width="11.5703125" style="1" customWidth="1"/>
    <col min="14575" max="14575" width="36" style="1" customWidth="1"/>
    <col min="14576" max="14576" width="11.85546875" style="1" customWidth="1"/>
    <col min="14577" max="14577" width="11.7109375" style="1" customWidth="1"/>
    <col min="14578" max="14578" width="12.85546875" style="1" customWidth="1"/>
    <col min="14579" max="14579" width="13.85546875" style="1" customWidth="1"/>
    <col min="14580" max="14580" width="15.7109375" style="1" customWidth="1"/>
    <col min="14581" max="14581" width="17.85546875" style="1"/>
    <col min="14582" max="14582" width="4" style="1" customWidth="1"/>
    <col min="14583" max="14583" width="30.28515625" style="1" customWidth="1"/>
    <col min="14584" max="14587" width="11.140625" style="1" customWidth="1"/>
    <col min="14588" max="14588" width="15.7109375" style="1" customWidth="1"/>
    <col min="14589" max="14589" width="14" style="1" customWidth="1"/>
    <col min="14590" max="14590" width="14.85546875" style="1" customWidth="1"/>
    <col min="14591" max="14591" width="11" style="1" customWidth="1"/>
    <col min="14592" max="14592" width="11.5703125" style="1" customWidth="1"/>
    <col min="14593" max="14593" width="11.42578125" style="1" customWidth="1"/>
    <col min="14594" max="14594" width="11.85546875" style="1" customWidth="1"/>
    <col min="14595" max="14595" width="12.42578125" style="1" customWidth="1"/>
    <col min="14596" max="14596" width="13" style="1" customWidth="1"/>
    <col min="14597" max="14597" width="12.28515625" style="1" customWidth="1"/>
    <col min="14598" max="14598" width="11.5703125" style="1" customWidth="1"/>
    <col min="14599" max="14599" width="5" style="1" customWidth="1"/>
    <col min="14600" max="14830" width="11.5703125" style="1" customWidth="1"/>
    <col min="14831" max="14831" width="36" style="1" customWidth="1"/>
    <col min="14832" max="14832" width="11.85546875" style="1" customWidth="1"/>
    <col min="14833" max="14833" width="11.7109375" style="1" customWidth="1"/>
    <col min="14834" max="14834" width="12.85546875" style="1" customWidth="1"/>
    <col min="14835" max="14835" width="13.85546875" style="1" customWidth="1"/>
    <col min="14836" max="14836" width="15.7109375" style="1" customWidth="1"/>
    <col min="14837" max="14837" width="17.85546875" style="1"/>
    <col min="14838" max="14838" width="4" style="1" customWidth="1"/>
    <col min="14839" max="14839" width="30.28515625" style="1" customWidth="1"/>
    <col min="14840" max="14843" width="11.140625" style="1" customWidth="1"/>
    <col min="14844" max="14844" width="15.7109375" style="1" customWidth="1"/>
    <col min="14845" max="14845" width="14" style="1" customWidth="1"/>
    <col min="14846" max="14846" width="14.85546875" style="1" customWidth="1"/>
    <col min="14847" max="14847" width="11" style="1" customWidth="1"/>
    <col min="14848" max="14848" width="11.5703125" style="1" customWidth="1"/>
    <col min="14849" max="14849" width="11.42578125" style="1" customWidth="1"/>
    <col min="14850" max="14850" width="11.85546875" style="1" customWidth="1"/>
    <col min="14851" max="14851" width="12.42578125" style="1" customWidth="1"/>
    <col min="14852" max="14852" width="13" style="1" customWidth="1"/>
    <col min="14853" max="14853" width="12.28515625" style="1" customWidth="1"/>
    <col min="14854" max="14854" width="11.5703125" style="1" customWidth="1"/>
    <col min="14855" max="14855" width="5" style="1" customWidth="1"/>
    <col min="14856" max="15086" width="11.5703125" style="1" customWidth="1"/>
    <col min="15087" max="15087" width="36" style="1" customWidth="1"/>
    <col min="15088" max="15088" width="11.85546875" style="1" customWidth="1"/>
    <col min="15089" max="15089" width="11.7109375" style="1" customWidth="1"/>
    <col min="15090" max="15090" width="12.85546875" style="1" customWidth="1"/>
    <col min="15091" max="15091" width="13.85546875" style="1" customWidth="1"/>
    <col min="15092" max="15092" width="15.7109375" style="1" customWidth="1"/>
    <col min="15093" max="15093" width="17.85546875" style="1"/>
    <col min="15094" max="15094" width="4" style="1" customWidth="1"/>
    <col min="15095" max="15095" width="30.28515625" style="1" customWidth="1"/>
    <col min="15096" max="15099" width="11.140625" style="1" customWidth="1"/>
    <col min="15100" max="15100" width="15.7109375" style="1" customWidth="1"/>
    <col min="15101" max="15101" width="14" style="1" customWidth="1"/>
    <col min="15102" max="15102" width="14.85546875" style="1" customWidth="1"/>
    <col min="15103" max="15103" width="11" style="1" customWidth="1"/>
    <col min="15104" max="15104" width="11.5703125" style="1" customWidth="1"/>
    <col min="15105" max="15105" width="11.42578125" style="1" customWidth="1"/>
    <col min="15106" max="15106" width="11.85546875" style="1" customWidth="1"/>
    <col min="15107" max="15107" width="12.42578125" style="1" customWidth="1"/>
    <col min="15108" max="15108" width="13" style="1" customWidth="1"/>
    <col min="15109" max="15109" width="12.28515625" style="1" customWidth="1"/>
    <col min="15110" max="15110" width="11.5703125" style="1" customWidth="1"/>
    <col min="15111" max="15111" width="5" style="1" customWidth="1"/>
    <col min="15112" max="15342" width="11.5703125" style="1" customWidth="1"/>
    <col min="15343" max="15343" width="36" style="1" customWidth="1"/>
    <col min="15344" max="15344" width="11.85546875" style="1" customWidth="1"/>
    <col min="15345" max="15345" width="11.7109375" style="1" customWidth="1"/>
    <col min="15346" max="15346" width="12.85546875" style="1" customWidth="1"/>
    <col min="15347" max="15347" width="13.85546875" style="1" customWidth="1"/>
    <col min="15348" max="15348" width="15.7109375" style="1" customWidth="1"/>
    <col min="15349" max="15349" width="17.85546875" style="1"/>
    <col min="15350" max="15350" width="4" style="1" customWidth="1"/>
    <col min="15351" max="15351" width="30.28515625" style="1" customWidth="1"/>
    <col min="15352" max="15355" width="11.140625" style="1" customWidth="1"/>
    <col min="15356" max="15356" width="15.7109375" style="1" customWidth="1"/>
    <col min="15357" max="15357" width="14" style="1" customWidth="1"/>
    <col min="15358" max="15358" width="14.85546875" style="1" customWidth="1"/>
    <col min="15359" max="15359" width="11" style="1" customWidth="1"/>
    <col min="15360" max="15360" width="11.5703125" style="1" customWidth="1"/>
    <col min="15361" max="15361" width="11.42578125" style="1" customWidth="1"/>
    <col min="15362" max="15362" width="11.85546875" style="1" customWidth="1"/>
    <col min="15363" max="15363" width="12.42578125" style="1" customWidth="1"/>
    <col min="15364" max="15364" width="13" style="1" customWidth="1"/>
    <col min="15365" max="15365" width="12.28515625" style="1" customWidth="1"/>
    <col min="15366" max="15366" width="11.5703125" style="1" customWidth="1"/>
    <col min="15367" max="15367" width="5" style="1" customWidth="1"/>
    <col min="15368" max="15598" width="11.5703125" style="1" customWidth="1"/>
    <col min="15599" max="15599" width="36" style="1" customWidth="1"/>
    <col min="15600" max="15600" width="11.85546875" style="1" customWidth="1"/>
    <col min="15601" max="15601" width="11.7109375" style="1" customWidth="1"/>
    <col min="15602" max="15602" width="12.85546875" style="1" customWidth="1"/>
    <col min="15603" max="15603" width="13.85546875" style="1" customWidth="1"/>
    <col min="15604" max="15604" width="15.7109375" style="1" customWidth="1"/>
    <col min="15605" max="15605" width="17.85546875" style="1"/>
    <col min="15606" max="15606" width="4" style="1" customWidth="1"/>
    <col min="15607" max="15607" width="30.28515625" style="1" customWidth="1"/>
    <col min="15608" max="15611" width="11.140625" style="1" customWidth="1"/>
    <col min="15612" max="15612" width="15.7109375" style="1" customWidth="1"/>
    <col min="15613" max="15613" width="14" style="1" customWidth="1"/>
    <col min="15614" max="15614" width="14.85546875" style="1" customWidth="1"/>
    <col min="15615" max="15615" width="11" style="1" customWidth="1"/>
    <col min="15616" max="15616" width="11.5703125" style="1" customWidth="1"/>
    <col min="15617" max="15617" width="11.42578125" style="1" customWidth="1"/>
    <col min="15618" max="15618" width="11.85546875" style="1" customWidth="1"/>
    <col min="15619" max="15619" width="12.42578125" style="1" customWidth="1"/>
    <col min="15620" max="15620" width="13" style="1" customWidth="1"/>
    <col min="15621" max="15621" width="12.28515625" style="1" customWidth="1"/>
    <col min="15622" max="15622" width="11.5703125" style="1" customWidth="1"/>
    <col min="15623" max="15623" width="5" style="1" customWidth="1"/>
    <col min="15624" max="15854" width="11.5703125" style="1" customWidth="1"/>
    <col min="15855" max="15855" width="36" style="1" customWidth="1"/>
    <col min="15856" max="15856" width="11.85546875" style="1" customWidth="1"/>
    <col min="15857" max="15857" width="11.7109375" style="1" customWidth="1"/>
    <col min="15858" max="15858" width="12.85546875" style="1" customWidth="1"/>
    <col min="15859" max="15859" width="13.85546875" style="1" customWidth="1"/>
    <col min="15860" max="15860" width="15.7109375" style="1" customWidth="1"/>
    <col min="15861" max="15861" width="17.85546875" style="1"/>
    <col min="15862" max="15862" width="4" style="1" customWidth="1"/>
    <col min="15863" max="15863" width="30.28515625" style="1" customWidth="1"/>
    <col min="15864" max="15867" width="11.140625" style="1" customWidth="1"/>
    <col min="15868" max="15868" width="15.7109375" style="1" customWidth="1"/>
    <col min="15869" max="15869" width="14" style="1" customWidth="1"/>
    <col min="15870" max="15870" width="14.85546875" style="1" customWidth="1"/>
    <col min="15871" max="15871" width="11" style="1" customWidth="1"/>
    <col min="15872" max="15872" width="11.5703125" style="1" customWidth="1"/>
    <col min="15873" max="15873" width="11.42578125" style="1" customWidth="1"/>
    <col min="15874" max="15874" width="11.85546875" style="1" customWidth="1"/>
    <col min="15875" max="15875" width="12.42578125" style="1" customWidth="1"/>
    <col min="15876" max="15876" width="13" style="1" customWidth="1"/>
    <col min="15877" max="15877" width="12.28515625" style="1" customWidth="1"/>
    <col min="15878" max="15878" width="11.5703125" style="1" customWidth="1"/>
    <col min="15879" max="15879" width="5" style="1" customWidth="1"/>
    <col min="15880" max="16110" width="11.5703125" style="1" customWidth="1"/>
    <col min="16111" max="16111" width="36" style="1" customWidth="1"/>
    <col min="16112" max="16112" width="11.85546875" style="1" customWidth="1"/>
    <col min="16113" max="16113" width="11.7109375" style="1" customWidth="1"/>
    <col min="16114" max="16114" width="12.85546875" style="1" customWidth="1"/>
    <col min="16115" max="16115" width="13.85546875" style="1" customWidth="1"/>
    <col min="16116" max="16116" width="15.7109375" style="1" customWidth="1"/>
    <col min="16117" max="16117" width="17.85546875" style="1"/>
    <col min="16118" max="16118" width="4" style="1" customWidth="1"/>
    <col min="16119" max="16119" width="30.28515625" style="1" customWidth="1"/>
    <col min="16120" max="16123" width="11.140625" style="1" customWidth="1"/>
    <col min="16124" max="16124" width="15.7109375" style="1" customWidth="1"/>
    <col min="16125" max="16125" width="14" style="1" customWidth="1"/>
    <col min="16126" max="16126" width="14.85546875" style="1" customWidth="1"/>
    <col min="16127" max="16127" width="11" style="1" customWidth="1"/>
    <col min="16128" max="16128" width="11.5703125" style="1" customWidth="1"/>
    <col min="16129" max="16129" width="11.42578125" style="1" customWidth="1"/>
    <col min="16130" max="16130" width="11.85546875" style="1" customWidth="1"/>
    <col min="16131" max="16131" width="12.42578125" style="1" customWidth="1"/>
    <col min="16132" max="16132" width="13" style="1" customWidth="1"/>
    <col min="16133" max="16133" width="12.28515625" style="1" customWidth="1"/>
    <col min="16134" max="16134" width="11.5703125" style="1" customWidth="1"/>
    <col min="16135" max="16135" width="5" style="1" customWidth="1"/>
    <col min="16136" max="16366" width="11.5703125" style="1" customWidth="1"/>
    <col min="16367" max="16367" width="36" style="1" customWidth="1"/>
    <col min="16368" max="16368" width="11.85546875" style="1" customWidth="1"/>
    <col min="16369" max="16369" width="11.7109375" style="1" customWidth="1"/>
    <col min="16370" max="16370" width="12.85546875" style="1" customWidth="1"/>
    <col min="16371" max="16371" width="13.85546875" style="1" customWidth="1"/>
    <col min="16372" max="16372" width="15.7109375" style="1" customWidth="1"/>
    <col min="16373" max="16384" width="17.85546875" style="1"/>
  </cols>
  <sheetData>
    <row r="1" spans="1:18" ht="36" customHeight="1" x14ac:dyDescent="0.3">
      <c r="B1" s="50" t="s">
        <v>72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8" ht="59.25" customHeight="1" x14ac:dyDescent="0.3">
      <c r="A2" s="2"/>
      <c r="B2" s="51"/>
      <c r="C2" s="52" t="s">
        <v>1</v>
      </c>
      <c r="D2" s="52" t="s">
        <v>1</v>
      </c>
      <c r="E2" s="52" t="s">
        <v>1</v>
      </c>
      <c r="F2" s="52" t="s">
        <v>64</v>
      </c>
      <c r="G2" s="52" t="s">
        <v>2</v>
      </c>
      <c r="H2" s="47" t="s">
        <v>43</v>
      </c>
      <c r="I2" s="52" t="s">
        <v>3</v>
      </c>
      <c r="J2" s="52" t="s">
        <v>4</v>
      </c>
      <c r="K2" s="52" t="s">
        <v>4</v>
      </c>
      <c r="L2" s="52" t="s">
        <v>4</v>
      </c>
      <c r="M2" s="52" t="s">
        <v>68</v>
      </c>
      <c r="N2" s="52"/>
      <c r="O2" s="52"/>
      <c r="P2" s="52"/>
      <c r="Q2" s="52"/>
    </row>
    <row r="3" spans="1:18" ht="75.75" customHeight="1" x14ac:dyDescent="0.3">
      <c r="A3" s="2"/>
      <c r="B3" s="51" t="s">
        <v>0</v>
      </c>
      <c r="C3" s="47" t="s">
        <v>42</v>
      </c>
      <c r="D3" s="47" t="s">
        <v>62</v>
      </c>
      <c r="E3" s="4" t="s">
        <v>63</v>
      </c>
      <c r="F3" s="47" t="s">
        <v>5</v>
      </c>
      <c r="G3" s="47" t="s">
        <v>6</v>
      </c>
      <c r="H3" s="47" t="s">
        <v>5</v>
      </c>
      <c r="I3" s="52"/>
      <c r="J3" s="47" t="s">
        <v>42</v>
      </c>
      <c r="K3" s="47" t="s">
        <v>62</v>
      </c>
      <c r="L3" s="4" t="s">
        <v>63</v>
      </c>
      <c r="M3" s="47" t="s">
        <v>7</v>
      </c>
      <c r="N3" s="47" t="s">
        <v>8</v>
      </c>
      <c r="O3" s="47" t="s">
        <v>9</v>
      </c>
      <c r="P3" s="47" t="s">
        <v>10</v>
      </c>
      <c r="Q3" s="47" t="s">
        <v>11</v>
      </c>
    </row>
    <row r="4" spans="1:18" s="8" customFormat="1" ht="21" customHeight="1" x14ac:dyDescent="0.3">
      <c r="A4" s="5"/>
      <c r="B4" s="31" t="s">
        <v>12</v>
      </c>
      <c r="C4" s="6">
        <f>SUM(C5:C28)</f>
        <v>238.38200000000003</v>
      </c>
      <c r="D4" s="6">
        <f>SUM(D5:D28)</f>
        <v>250.798</v>
      </c>
      <c r="E4" s="6">
        <f>D4-C4</f>
        <v>12.415999999999968</v>
      </c>
      <c r="F4" s="6">
        <f>SUM(F5:F28)</f>
        <v>228.37024000000002</v>
      </c>
      <c r="G4" s="6">
        <f>SUM(G5:G28)</f>
        <v>221.61668000000003</v>
      </c>
      <c r="H4" s="6">
        <f>SUM(H5:H28)</f>
        <v>219.20090000000002</v>
      </c>
      <c r="I4" s="7">
        <f>F4/D4*100</f>
        <v>91.057440649446974</v>
      </c>
      <c r="J4" s="6">
        <f>C4/N4*1000</f>
        <v>14.729485912011866</v>
      </c>
      <c r="K4" s="6">
        <f>D4/M4*1000</f>
        <v>15.302825065592774</v>
      </c>
      <c r="L4" s="6">
        <f t="shared" ref="L4" si="0">K4-J4</f>
        <v>0.5733391535809087</v>
      </c>
      <c r="M4" s="7">
        <f>SUM(M5:M28)</f>
        <v>16389</v>
      </c>
      <c r="N4" s="7">
        <f>SUM(N5:N28)</f>
        <v>16184</v>
      </c>
      <c r="O4" s="7">
        <f>M4-N4</f>
        <v>205</v>
      </c>
      <c r="P4" s="7">
        <f>SUM(P5:P28)</f>
        <v>16290</v>
      </c>
      <c r="Q4" s="7">
        <f t="shared" ref="Q4:Q28" si="1">M4-P4</f>
        <v>99</v>
      </c>
    </row>
    <row r="5" spans="1:18" s="34" customFormat="1" x14ac:dyDescent="0.3">
      <c r="A5" s="33"/>
      <c r="B5" s="46" t="s">
        <v>13</v>
      </c>
      <c r="C5" s="23">
        <v>0.152</v>
      </c>
      <c r="D5" s="23">
        <v>0.14000000000000001</v>
      </c>
      <c r="E5" s="24">
        <f t="shared" ref="E5:E28" si="2">D5-C5</f>
        <v>-1.1999999999999983E-2</v>
      </c>
      <c r="F5" s="23">
        <v>0.1</v>
      </c>
      <c r="G5" s="23">
        <v>0</v>
      </c>
      <c r="H5" s="23">
        <v>8.6999999999999994E-2</v>
      </c>
      <c r="I5" s="25">
        <f t="shared" ref="I5:I28" si="3">F5/D5*100</f>
        <v>71.428571428571431</v>
      </c>
      <c r="J5" s="24">
        <f t="shared" ref="J5:J28" si="4">C5/N5*1000</f>
        <v>1.3944954128440368</v>
      </c>
      <c r="K5" s="24">
        <f t="shared" ref="K5:K28" si="5">D5/M5*1000</f>
        <v>1.8421052631578949</v>
      </c>
      <c r="L5" s="24">
        <f>K5-J5</f>
        <v>0.44760985031385814</v>
      </c>
      <c r="M5" s="25">
        <v>76</v>
      </c>
      <c r="N5" s="25">
        <v>109</v>
      </c>
      <c r="O5" s="25">
        <f t="shared" ref="O5:O28" si="6">M5-N5</f>
        <v>-33</v>
      </c>
      <c r="P5" s="25">
        <v>102</v>
      </c>
      <c r="Q5" s="25">
        <f t="shared" si="1"/>
        <v>-26</v>
      </c>
      <c r="R5" s="1"/>
    </row>
    <row r="6" spans="1:18" s="34" customFormat="1" ht="19.5" customHeight="1" x14ac:dyDescent="0.3">
      <c r="A6" s="33"/>
      <c r="B6" s="46" t="s">
        <v>14</v>
      </c>
      <c r="C6" s="23">
        <v>17.600000000000001</v>
      </c>
      <c r="D6" s="23">
        <v>17.920000000000002</v>
      </c>
      <c r="E6" s="24">
        <f t="shared" si="2"/>
        <v>0.32000000000000028</v>
      </c>
      <c r="F6" s="26">
        <v>15.11</v>
      </c>
      <c r="G6" s="26">
        <v>15.11</v>
      </c>
      <c r="H6" s="26">
        <v>16.87</v>
      </c>
      <c r="I6" s="25">
        <f t="shared" si="3"/>
        <v>84.319196428571416</v>
      </c>
      <c r="J6" s="24">
        <f t="shared" si="4"/>
        <v>16.131989000916594</v>
      </c>
      <c r="K6" s="24">
        <f t="shared" si="5"/>
        <v>16.115107913669068</v>
      </c>
      <c r="L6" s="24">
        <f t="shared" ref="L6:L28" si="7">K6-J6</f>
        <v>-1.6881087247526239E-2</v>
      </c>
      <c r="M6" s="25">
        <v>1112</v>
      </c>
      <c r="N6" s="25">
        <v>1091</v>
      </c>
      <c r="O6" s="25">
        <f t="shared" si="6"/>
        <v>21</v>
      </c>
      <c r="P6" s="25">
        <v>1102</v>
      </c>
      <c r="Q6" s="25">
        <f t="shared" si="1"/>
        <v>10</v>
      </c>
      <c r="R6" s="1"/>
    </row>
    <row r="7" spans="1:18" s="34" customFormat="1" ht="19.5" customHeight="1" x14ac:dyDescent="0.3">
      <c r="A7" s="33"/>
      <c r="B7" s="46" t="s">
        <v>15</v>
      </c>
      <c r="C7" s="32">
        <v>3.08</v>
      </c>
      <c r="D7" s="32">
        <v>3.37</v>
      </c>
      <c r="E7" s="24">
        <f t="shared" si="2"/>
        <v>0.29000000000000004</v>
      </c>
      <c r="F7" s="26">
        <v>2.8299999999999996</v>
      </c>
      <c r="G7" s="26">
        <v>2.66</v>
      </c>
      <c r="H7" s="26">
        <v>2.5500000000000003</v>
      </c>
      <c r="I7" s="25">
        <f t="shared" si="3"/>
        <v>83.97626112759643</v>
      </c>
      <c r="J7" s="24">
        <f>C7/N7*1000</f>
        <v>7.1296296296296298</v>
      </c>
      <c r="K7" s="24">
        <f t="shared" si="5"/>
        <v>8.4886649874055422</v>
      </c>
      <c r="L7" s="24">
        <f t="shared" si="7"/>
        <v>1.3590353577759124</v>
      </c>
      <c r="M7" s="25">
        <v>397</v>
      </c>
      <c r="N7" s="25">
        <v>432</v>
      </c>
      <c r="O7" s="25">
        <f t="shared" si="6"/>
        <v>-35</v>
      </c>
      <c r="P7" s="25">
        <v>428</v>
      </c>
      <c r="Q7" s="25">
        <f t="shared" si="1"/>
        <v>-31</v>
      </c>
      <c r="R7" s="1"/>
    </row>
    <row r="8" spans="1:18" s="34" customFormat="1" ht="18.75" customHeight="1" x14ac:dyDescent="0.3">
      <c r="A8" s="33"/>
      <c r="B8" s="46" t="s">
        <v>16</v>
      </c>
      <c r="C8" s="23">
        <v>23.230000000000008</v>
      </c>
      <c r="D8" s="23">
        <v>22.968</v>
      </c>
      <c r="E8" s="24">
        <v>-0.26200000000000756</v>
      </c>
      <c r="F8" s="26">
        <v>21.360240000000001</v>
      </c>
      <c r="G8" s="26">
        <v>20.32668</v>
      </c>
      <c r="H8" s="26">
        <v>21.603900000000007</v>
      </c>
      <c r="I8" s="25">
        <f t="shared" si="3"/>
        <v>93</v>
      </c>
      <c r="J8" s="24">
        <f t="shared" si="4"/>
        <v>15.517702070808287</v>
      </c>
      <c r="K8" s="24">
        <f t="shared" si="5"/>
        <v>15.281437125748504</v>
      </c>
      <c r="L8" s="24">
        <f t="shared" si="7"/>
        <v>-0.23626494505978357</v>
      </c>
      <c r="M8" s="25">
        <v>1503</v>
      </c>
      <c r="N8" s="25">
        <v>1497</v>
      </c>
      <c r="O8" s="25">
        <f t="shared" si="6"/>
        <v>6</v>
      </c>
      <c r="P8" s="25">
        <v>1503</v>
      </c>
      <c r="Q8" s="25">
        <f t="shared" si="1"/>
        <v>0</v>
      </c>
      <c r="R8" s="1"/>
    </row>
    <row r="9" spans="1:18" s="34" customFormat="1" x14ac:dyDescent="0.3">
      <c r="A9" s="33"/>
      <c r="B9" s="46" t="s">
        <v>17</v>
      </c>
      <c r="C9" s="23">
        <v>0.15</v>
      </c>
      <c r="D9" s="23">
        <v>0</v>
      </c>
      <c r="E9" s="24">
        <f t="shared" si="2"/>
        <v>-0.15</v>
      </c>
      <c r="F9" s="26">
        <v>0</v>
      </c>
      <c r="G9" s="26">
        <v>0</v>
      </c>
      <c r="H9" s="26">
        <v>0.1</v>
      </c>
      <c r="I9" s="25">
        <v>0</v>
      </c>
      <c r="J9" s="24">
        <f t="shared" si="4"/>
        <v>7.5</v>
      </c>
      <c r="K9" s="24">
        <f t="shared" si="5"/>
        <v>0</v>
      </c>
      <c r="L9" s="24">
        <f t="shared" si="7"/>
        <v>-7.5</v>
      </c>
      <c r="M9" s="25">
        <v>20</v>
      </c>
      <c r="N9" s="25">
        <v>20</v>
      </c>
      <c r="O9" s="25">
        <f t="shared" si="6"/>
        <v>0</v>
      </c>
      <c r="P9" s="25">
        <v>20</v>
      </c>
      <c r="Q9" s="25">
        <f t="shared" si="1"/>
        <v>0</v>
      </c>
      <c r="R9" s="1"/>
    </row>
    <row r="10" spans="1:18" s="34" customFormat="1" x14ac:dyDescent="0.3">
      <c r="A10" s="33"/>
      <c r="B10" s="46" t="s">
        <v>18</v>
      </c>
      <c r="C10" s="23">
        <v>0.5</v>
      </c>
      <c r="D10" s="23">
        <v>0.14000000000000001</v>
      </c>
      <c r="E10" s="24">
        <f t="shared" si="2"/>
        <v>-0.36</v>
      </c>
      <c r="F10" s="26">
        <v>0.09</v>
      </c>
      <c r="G10" s="26">
        <v>0</v>
      </c>
      <c r="H10" s="26">
        <v>0.5</v>
      </c>
      <c r="I10" s="25">
        <f t="shared" si="3"/>
        <v>64.285714285714278</v>
      </c>
      <c r="J10" s="24">
        <f t="shared" si="4"/>
        <v>6.1728395061728394</v>
      </c>
      <c r="K10" s="24">
        <f t="shared" si="5"/>
        <v>11.666666666666668</v>
      </c>
      <c r="L10" s="24">
        <f t="shared" si="7"/>
        <v>5.4938271604938285</v>
      </c>
      <c r="M10" s="25">
        <v>12</v>
      </c>
      <c r="N10" s="25">
        <v>81</v>
      </c>
      <c r="O10" s="25">
        <f t="shared" si="6"/>
        <v>-69</v>
      </c>
      <c r="P10" s="25">
        <v>12</v>
      </c>
      <c r="Q10" s="25">
        <f t="shared" si="1"/>
        <v>0</v>
      </c>
      <c r="R10" s="1"/>
    </row>
    <row r="11" spans="1:18" s="34" customFormat="1" x14ac:dyDescent="0.3">
      <c r="A11" s="33"/>
      <c r="B11" s="46" t="s">
        <v>19</v>
      </c>
      <c r="C11" s="23">
        <v>83.16</v>
      </c>
      <c r="D11" s="23">
        <v>99.46</v>
      </c>
      <c r="E11" s="24">
        <f t="shared" si="2"/>
        <v>16.299999999999997</v>
      </c>
      <c r="F11" s="26">
        <v>91.45</v>
      </c>
      <c r="G11" s="26">
        <v>91.45</v>
      </c>
      <c r="H11" s="26">
        <v>76.28</v>
      </c>
      <c r="I11" s="25">
        <f t="shared" si="3"/>
        <v>91.946511160265445</v>
      </c>
      <c r="J11" s="24">
        <f t="shared" si="4"/>
        <v>20.904977375565611</v>
      </c>
      <c r="K11" s="24">
        <f t="shared" si="5"/>
        <v>21.357096843461456</v>
      </c>
      <c r="L11" s="24">
        <f t="shared" si="7"/>
        <v>0.45211946789584445</v>
      </c>
      <c r="M11" s="25">
        <v>4657</v>
      </c>
      <c r="N11" s="25">
        <v>3978</v>
      </c>
      <c r="O11" s="25">
        <f t="shared" si="6"/>
        <v>679</v>
      </c>
      <c r="P11" s="25">
        <v>4102</v>
      </c>
      <c r="Q11" s="25">
        <f t="shared" si="1"/>
        <v>555</v>
      </c>
      <c r="R11" s="1"/>
    </row>
    <row r="12" spans="1:18" s="34" customFormat="1" ht="21" customHeight="1" x14ac:dyDescent="0.3">
      <c r="A12" s="33"/>
      <c r="B12" s="46" t="s">
        <v>20</v>
      </c>
      <c r="C12" s="23">
        <v>25.94</v>
      </c>
      <c r="D12" s="23">
        <v>24.1</v>
      </c>
      <c r="E12" s="24">
        <f t="shared" si="2"/>
        <v>-1.8399999999999999</v>
      </c>
      <c r="F12" s="26">
        <v>22.5</v>
      </c>
      <c r="G12" s="26">
        <v>19.5</v>
      </c>
      <c r="H12" s="26">
        <v>24.4</v>
      </c>
      <c r="I12" s="25">
        <f t="shared" si="3"/>
        <v>93.360995850622402</v>
      </c>
      <c r="J12" s="24">
        <f t="shared" si="4"/>
        <v>15.807434491163924</v>
      </c>
      <c r="K12" s="24">
        <f t="shared" si="5"/>
        <v>14.830769230769233</v>
      </c>
      <c r="L12" s="24">
        <f t="shared" si="7"/>
        <v>-0.97666526039469126</v>
      </c>
      <c r="M12" s="25">
        <v>1625</v>
      </c>
      <c r="N12" s="25">
        <v>1641</v>
      </c>
      <c r="O12" s="25">
        <f t="shared" si="6"/>
        <v>-16</v>
      </c>
      <c r="P12" s="25">
        <v>1601</v>
      </c>
      <c r="Q12" s="25">
        <f t="shared" si="1"/>
        <v>24</v>
      </c>
      <c r="R12" s="1"/>
    </row>
    <row r="13" spans="1:18" s="34" customFormat="1" x14ac:dyDescent="0.3">
      <c r="A13" s="33"/>
      <c r="B13" s="46" t="s">
        <v>21</v>
      </c>
      <c r="C13" s="23">
        <v>4.32</v>
      </c>
      <c r="D13" s="23">
        <v>4.33</v>
      </c>
      <c r="E13" s="24">
        <f t="shared" si="2"/>
        <v>9.9999999999997868E-3</v>
      </c>
      <c r="F13" s="26">
        <v>4.25</v>
      </c>
      <c r="G13" s="26">
        <v>3.85</v>
      </c>
      <c r="H13" s="26">
        <v>3.53</v>
      </c>
      <c r="I13" s="25">
        <f t="shared" si="3"/>
        <v>98.152424942263281</v>
      </c>
      <c r="J13" s="24">
        <f t="shared" si="4"/>
        <v>8.2600382409177833</v>
      </c>
      <c r="K13" s="24">
        <f t="shared" si="5"/>
        <v>8.5742574257425748</v>
      </c>
      <c r="L13" s="24">
        <f t="shared" si="7"/>
        <v>0.3142191848247915</v>
      </c>
      <c r="M13" s="25">
        <v>505</v>
      </c>
      <c r="N13" s="25">
        <v>523</v>
      </c>
      <c r="O13" s="25">
        <f t="shared" si="6"/>
        <v>-18</v>
      </c>
      <c r="P13" s="25">
        <v>525</v>
      </c>
      <c r="Q13" s="25">
        <f t="shared" si="1"/>
        <v>-20</v>
      </c>
      <c r="R13" s="1"/>
    </row>
    <row r="14" spans="1:18" s="34" customFormat="1" x14ac:dyDescent="0.3">
      <c r="A14" s="33"/>
      <c r="B14" s="46" t="s">
        <v>22</v>
      </c>
      <c r="C14" s="23">
        <v>6.41</v>
      </c>
      <c r="D14" s="23">
        <v>5.73</v>
      </c>
      <c r="E14" s="24">
        <f t="shared" si="2"/>
        <v>-0.67999999999999972</v>
      </c>
      <c r="F14" s="26">
        <v>5.03</v>
      </c>
      <c r="G14" s="26">
        <v>5.03</v>
      </c>
      <c r="H14" s="26">
        <v>6.2</v>
      </c>
      <c r="I14" s="25">
        <f t="shared" si="3"/>
        <v>87.783595113438039</v>
      </c>
      <c r="J14" s="24">
        <f t="shared" si="4"/>
        <v>8.4120734908136487</v>
      </c>
      <c r="K14" s="24">
        <f t="shared" si="5"/>
        <v>8.734756097560977</v>
      </c>
      <c r="L14" s="24">
        <f t="shared" si="7"/>
        <v>0.32268260674732829</v>
      </c>
      <c r="M14" s="25">
        <v>656</v>
      </c>
      <c r="N14" s="25">
        <v>762</v>
      </c>
      <c r="O14" s="25">
        <f t="shared" si="6"/>
        <v>-106</v>
      </c>
      <c r="P14" s="25">
        <v>753</v>
      </c>
      <c r="Q14" s="25">
        <f t="shared" si="1"/>
        <v>-97</v>
      </c>
      <c r="R14" s="1"/>
    </row>
    <row r="15" spans="1:18" s="34" customFormat="1" x14ac:dyDescent="0.3">
      <c r="A15" s="33"/>
      <c r="B15" s="46" t="s">
        <v>23</v>
      </c>
      <c r="C15" s="23">
        <v>7.0000000000000007E-2</v>
      </c>
      <c r="D15" s="23">
        <v>0.11</v>
      </c>
      <c r="E15" s="24">
        <f t="shared" si="2"/>
        <v>3.9999999999999994E-2</v>
      </c>
      <c r="F15" s="26">
        <v>0.09</v>
      </c>
      <c r="G15" s="26">
        <v>0</v>
      </c>
      <c r="H15" s="26">
        <v>0</v>
      </c>
      <c r="I15" s="25">
        <f t="shared" si="3"/>
        <v>81.818181818181813</v>
      </c>
      <c r="J15" s="24">
        <f t="shared" si="4"/>
        <v>5.8333333333333339</v>
      </c>
      <c r="K15" s="24">
        <f t="shared" si="5"/>
        <v>6.1111111111111116</v>
      </c>
      <c r="L15" s="24">
        <f t="shared" si="7"/>
        <v>0.27777777777777768</v>
      </c>
      <c r="M15" s="25">
        <v>18</v>
      </c>
      <c r="N15" s="25">
        <v>12</v>
      </c>
      <c r="O15" s="25">
        <f t="shared" si="6"/>
        <v>6</v>
      </c>
      <c r="P15" s="25">
        <v>25</v>
      </c>
      <c r="Q15" s="25">
        <f t="shared" si="1"/>
        <v>-7</v>
      </c>
      <c r="R15" s="1"/>
    </row>
    <row r="16" spans="1:18" s="34" customFormat="1" x14ac:dyDescent="0.3">
      <c r="A16" s="33"/>
      <c r="B16" s="46" t="s">
        <v>24</v>
      </c>
      <c r="C16" s="23">
        <v>0.52</v>
      </c>
      <c r="D16" s="23">
        <v>0.54</v>
      </c>
      <c r="E16" s="24">
        <f t="shared" si="2"/>
        <v>2.0000000000000018E-2</v>
      </c>
      <c r="F16" s="26">
        <v>0.28000000000000003</v>
      </c>
      <c r="G16" s="26">
        <v>0.28000000000000003</v>
      </c>
      <c r="H16" s="26">
        <v>0.5</v>
      </c>
      <c r="I16" s="25">
        <f t="shared" si="3"/>
        <v>51.851851851851848</v>
      </c>
      <c r="J16" s="24">
        <f t="shared" si="4"/>
        <v>4</v>
      </c>
      <c r="K16" s="24">
        <f t="shared" si="5"/>
        <v>4.9541284403669721</v>
      </c>
      <c r="L16" s="24">
        <f t="shared" si="7"/>
        <v>0.95412844036697209</v>
      </c>
      <c r="M16" s="25">
        <v>109</v>
      </c>
      <c r="N16" s="25">
        <v>130</v>
      </c>
      <c r="O16" s="25">
        <f t="shared" si="6"/>
        <v>-21</v>
      </c>
      <c r="P16" s="25">
        <v>126</v>
      </c>
      <c r="Q16" s="25">
        <f t="shared" si="1"/>
        <v>-17</v>
      </c>
      <c r="R16" s="1"/>
    </row>
    <row r="17" spans="1:18" s="34" customFormat="1" x14ac:dyDescent="0.3">
      <c r="A17" s="33"/>
      <c r="B17" s="46" t="s">
        <v>25</v>
      </c>
      <c r="C17" s="23">
        <v>19.149999999999999</v>
      </c>
      <c r="D17" s="23">
        <v>20.53</v>
      </c>
      <c r="E17" s="24">
        <f t="shared" si="2"/>
        <v>1.3800000000000026</v>
      </c>
      <c r="F17" s="26">
        <v>18.47</v>
      </c>
      <c r="G17" s="26">
        <v>17.420000000000002</v>
      </c>
      <c r="H17" s="26">
        <v>17.16</v>
      </c>
      <c r="I17" s="25">
        <f t="shared" si="3"/>
        <v>89.96590355577203</v>
      </c>
      <c r="J17" s="24">
        <f t="shared" si="4"/>
        <v>12.491846053489889</v>
      </c>
      <c r="K17" s="24">
        <f t="shared" si="5"/>
        <v>13.296632124352334</v>
      </c>
      <c r="L17" s="24">
        <f t="shared" si="7"/>
        <v>0.8047860708624448</v>
      </c>
      <c r="M17" s="25">
        <v>1544</v>
      </c>
      <c r="N17" s="25">
        <v>1533</v>
      </c>
      <c r="O17" s="25">
        <f t="shared" si="6"/>
        <v>11</v>
      </c>
      <c r="P17" s="25">
        <v>1674</v>
      </c>
      <c r="Q17" s="25">
        <f t="shared" si="1"/>
        <v>-130</v>
      </c>
      <c r="R17" s="1"/>
    </row>
    <row r="18" spans="1:18" s="34" customFormat="1" x14ac:dyDescent="0.3">
      <c r="A18" s="33"/>
      <c r="B18" s="46" t="s">
        <v>26</v>
      </c>
      <c r="C18" s="23">
        <v>7.58</v>
      </c>
      <c r="D18" s="23">
        <v>7.46</v>
      </c>
      <c r="E18" s="24">
        <f t="shared" si="2"/>
        <v>-0.12000000000000011</v>
      </c>
      <c r="F18" s="26">
        <v>7.13</v>
      </c>
      <c r="G18" s="26">
        <v>7.06</v>
      </c>
      <c r="H18" s="26">
        <v>7.11</v>
      </c>
      <c r="I18" s="25">
        <f t="shared" si="3"/>
        <v>95.576407506702409</v>
      </c>
      <c r="J18" s="24">
        <f t="shared" si="4"/>
        <v>12.612312811980035</v>
      </c>
      <c r="K18" s="24">
        <f t="shared" si="5"/>
        <v>13.20353982300885</v>
      </c>
      <c r="L18" s="24">
        <f t="shared" si="7"/>
        <v>0.59122701102881514</v>
      </c>
      <c r="M18" s="25">
        <v>565</v>
      </c>
      <c r="N18" s="25">
        <v>601</v>
      </c>
      <c r="O18" s="25">
        <f t="shared" si="6"/>
        <v>-36</v>
      </c>
      <c r="P18" s="25">
        <v>574</v>
      </c>
      <c r="Q18" s="25">
        <f t="shared" si="1"/>
        <v>-9</v>
      </c>
      <c r="R18" s="1"/>
    </row>
    <row r="19" spans="1:18" s="34" customFormat="1" x14ac:dyDescent="0.3">
      <c r="A19" s="33"/>
      <c r="B19" s="46" t="s">
        <v>27</v>
      </c>
      <c r="C19" s="23">
        <v>3.08</v>
      </c>
      <c r="D19" s="23">
        <v>3.15</v>
      </c>
      <c r="E19" s="24">
        <f t="shared" si="2"/>
        <v>6.999999999999984E-2</v>
      </c>
      <c r="F19" s="26">
        <v>2.85</v>
      </c>
      <c r="G19" s="26">
        <v>2.85</v>
      </c>
      <c r="H19" s="26">
        <v>2.77</v>
      </c>
      <c r="I19" s="25">
        <f t="shared" si="3"/>
        <v>90.476190476190482</v>
      </c>
      <c r="J19" s="24">
        <f t="shared" si="4"/>
        <v>10.301003344481606</v>
      </c>
      <c r="K19" s="24">
        <f t="shared" si="5"/>
        <v>12.753036437246964</v>
      </c>
      <c r="L19" s="24">
        <f t="shared" si="7"/>
        <v>2.4520330927653582</v>
      </c>
      <c r="M19" s="25">
        <v>247</v>
      </c>
      <c r="N19" s="25">
        <v>299</v>
      </c>
      <c r="O19" s="25">
        <f t="shared" si="6"/>
        <v>-52</v>
      </c>
      <c r="P19" s="25">
        <v>247</v>
      </c>
      <c r="Q19" s="25">
        <f t="shared" si="1"/>
        <v>0</v>
      </c>
      <c r="R19" s="1"/>
    </row>
    <row r="20" spans="1:18" s="34" customFormat="1" x14ac:dyDescent="0.3">
      <c r="A20" s="33"/>
      <c r="B20" s="46" t="s">
        <v>28</v>
      </c>
      <c r="C20" s="23">
        <v>4.13</v>
      </c>
      <c r="D20" s="23">
        <v>3.59</v>
      </c>
      <c r="E20" s="24">
        <f t="shared" si="2"/>
        <v>-0.54</v>
      </c>
      <c r="F20" s="26">
        <v>3.31</v>
      </c>
      <c r="G20" s="26">
        <v>3.3</v>
      </c>
      <c r="H20" s="26">
        <v>3.91</v>
      </c>
      <c r="I20" s="25">
        <f t="shared" si="3"/>
        <v>92.200557103064071</v>
      </c>
      <c r="J20" s="24">
        <f t="shared" si="4"/>
        <v>13.194888178913738</v>
      </c>
      <c r="K20" s="24">
        <f t="shared" si="5"/>
        <v>12.128378378378377</v>
      </c>
      <c r="L20" s="24">
        <f t="shared" si="7"/>
        <v>-1.0665098005353606</v>
      </c>
      <c r="M20" s="25">
        <v>296</v>
      </c>
      <c r="N20" s="25">
        <v>313</v>
      </c>
      <c r="O20" s="25">
        <f t="shared" si="6"/>
        <v>-17</v>
      </c>
      <c r="P20" s="25">
        <v>332</v>
      </c>
      <c r="Q20" s="25">
        <f t="shared" si="1"/>
        <v>-36</v>
      </c>
      <c r="R20" s="1"/>
    </row>
    <row r="21" spans="1:18" s="34" customFormat="1" x14ac:dyDescent="0.3">
      <c r="A21" s="33"/>
      <c r="B21" s="46" t="s">
        <v>29</v>
      </c>
      <c r="C21" s="23">
        <v>0.98</v>
      </c>
      <c r="D21" s="23">
        <v>0.59</v>
      </c>
      <c r="E21" s="24">
        <f t="shared" si="2"/>
        <v>-0.39</v>
      </c>
      <c r="F21" s="26">
        <v>0.3</v>
      </c>
      <c r="G21" s="26">
        <v>0.28000000000000003</v>
      </c>
      <c r="H21" s="26">
        <v>0.85</v>
      </c>
      <c r="I21" s="25">
        <f>F21/D21*100</f>
        <v>50.847457627118644</v>
      </c>
      <c r="J21" s="24">
        <f t="shared" si="4"/>
        <v>7.84</v>
      </c>
      <c r="K21" s="24">
        <f t="shared" si="5"/>
        <v>5.0427350427350426</v>
      </c>
      <c r="L21" s="24">
        <f t="shared" si="7"/>
        <v>-2.7972649572649573</v>
      </c>
      <c r="M21" s="25">
        <v>117</v>
      </c>
      <c r="N21" s="25">
        <v>125</v>
      </c>
      <c r="O21" s="25">
        <f t="shared" si="6"/>
        <v>-8</v>
      </c>
      <c r="P21" s="25">
        <v>116</v>
      </c>
      <c r="Q21" s="25">
        <f t="shared" si="1"/>
        <v>1</v>
      </c>
      <c r="R21" s="1"/>
    </row>
    <row r="22" spans="1:18" s="34" customFormat="1" x14ac:dyDescent="0.3">
      <c r="A22" s="33"/>
      <c r="B22" s="46" t="s">
        <v>30</v>
      </c>
      <c r="C22" s="23">
        <v>0</v>
      </c>
      <c r="D22" s="23">
        <v>0</v>
      </c>
      <c r="E22" s="24">
        <f t="shared" si="2"/>
        <v>0</v>
      </c>
      <c r="F22" s="26">
        <v>0</v>
      </c>
      <c r="G22" s="26">
        <v>0</v>
      </c>
      <c r="H22" s="26">
        <v>0</v>
      </c>
      <c r="I22" s="25">
        <v>0</v>
      </c>
      <c r="J22" s="24">
        <v>0</v>
      </c>
      <c r="K22" s="24">
        <v>0</v>
      </c>
      <c r="L22" s="24">
        <f t="shared" si="7"/>
        <v>0</v>
      </c>
      <c r="M22" s="25">
        <v>0</v>
      </c>
      <c r="N22" s="25">
        <v>0</v>
      </c>
      <c r="O22" s="25">
        <f t="shared" si="6"/>
        <v>0</v>
      </c>
      <c r="P22" s="25">
        <v>0</v>
      </c>
      <c r="Q22" s="25">
        <f t="shared" si="1"/>
        <v>0</v>
      </c>
      <c r="R22" s="1"/>
    </row>
    <row r="23" spans="1:18" s="34" customFormat="1" x14ac:dyDescent="0.3">
      <c r="A23" s="33"/>
      <c r="B23" s="46" t="s">
        <v>31</v>
      </c>
      <c r="C23" s="23">
        <v>0.5</v>
      </c>
      <c r="D23" s="23">
        <v>0.6</v>
      </c>
      <c r="E23" s="24">
        <f t="shared" si="2"/>
        <v>9.9999999999999978E-2</v>
      </c>
      <c r="F23" s="26">
        <v>0.7</v>
      </c>
      <c r="G23" s="26">
        <v>0.66</v>
      </c>
      <c r="H23" s="26">
        <v>0.49</v>
      </c>
      <c r="I23" s="25">
        <f t="shared" si="3"/>
        <v>116.66666666666667</v>
      </c>
      <c r="J23" s="24">
        <f t="shared" si="4"/>
        <v>5.9523809523809517</v>
      </c>
      <c r="K23" s="24">
        <f t="shared" si="5"/>
        <v>7.4074074074074066</v>
      </c>
      <c r="L23" s="24">
        <f t="shared" si="7"/>
        <v>1.4550264550264549</v>
      </c>
      <c r="M23" s="25">
        <v>81</v>
      </c>
      <c r="N23" s="25">
        <v>84</v>
      </c>
      <c r="O23" s="25">
        <f t="shared" si="6"/>
        <v>-3</v>
      </c>
      <c r="P23" s="25">
        <v>84</v>
      </c>
      <c r="Q23" s="25">
        <f t="shared" si="1"/>
        <v>-3</v>
      </c>
      <c r="R23" s="1"/>
    </row>
    <row r="24" spans="1:18" x14ac:dyDescent="0.3">
      <c r="A24" s="2"/>
      <c r="B24" s="46" t="s">
        <v>32</v>
      </c>
      <c r="C24" s="23">
        <v>1.77</v>
      </c>
      <c r="D24" s="23">
        <v>1.45</v>
      </c>
      <c r="E24" s="24">
        <f t="shared" si="2"/>
        <v>-0.32000000000000006</v>
      </c>
      <c r="F24" s="26">
        <v>1.21</v>
      </c>
      <c r="G24" s="26">
        <v>1.21</v>
      </c>
      <c r="H24" s="26">
        <v>1.59</v>
      </c>
      <c r="I24" s="25">
        <f t="shared" si="3"/>
        <v>83.448275862068968</v>
      </c>
      <c r="J24" s="24">
        <f t="shared" si="4"/>
        <v>6.145833333333333</v>
      </c>
      <c r="K24" s="24">
        <f t="shared" si="5"/>
        <v>5.3703703703703702</v>
      </c>
      <c r="L24" s="24">
        <f t="shared" si="7"/>
        <v>-0.7754629629629628</v>
      </c>
      <c r="M24" s="25">
        <v>270</v>
      </c>
      <c r="N24" s="25">
        <v>288</v>
      </c>
      <c r="O24" s="25">
        <f t="shared" si="6"/>
        <v>-18</v>
      </c>
      <c r="P24" s="25">
        <v>296</v>
      </c>
      <c r="Q24" s="25">
        <f t="shared" si="1"/>
        <v>-26</v>
      </c>
    </row>
    <row r="25" spans="1:18" s="34" customFormat="1" x14ac:dyDescent="0.3">
      <c r="A25" s="33"/>
      <c r="B25" s="46" t="s">
        <v>33</v>
      </c>
      <c r="C25" s="23">
        <v>17.149999999999999</v>
      </c>
      <c r="D25" s="23">
        <v>17.32</v>
      </c>
      <c r="E25" s="24">
        <f t="shared" si="2"/>
        <v>0.17000000000000171</v>
      </c>
      <c r="F25" s="26">
        <v>15.93</v>
      </c>
      <c r="G25" s="26">
        <v>15.93</v>
      </c>
      <c r="H25" s="26">
        <v>15.78</v>
      </c>
      <c r="I25" s="25">
        <f t="shared" si="3"/>
        <v>91.97459584295612</v>
      </c>
      <c r="J25" s="24">
        <f t="shared" si="4"/>
        <v>13.450980392156863</v>
      </c>
      <c r="K25" s="24">
        <f t="shared" si="5"/>
        <v>13.231474407944997</v>
      </c>
      <c r="L25" s="24">
        <f t="shared" si="7"/>
        <v>-0.21950598421186562</v>
      </c>
      <c r="M25" s="25">
        <v>1309</v>
      </c>
      <c r="N25" s="25">
        <v>1275</v>
      </c>
      <c r="O25" s="25">
        <f t="shared" si="6"/>
        <v>34</v>
      </c>
      <c r="P25" s="25">
        <v>1293</v>
      </c>
      <c r="Q25" s="25">
        <f t="shared" si="1"/>
        <v>16</v>
      </c>
      <c r="R25" s="1"/>
    </row>
    <row r="26" spans="1:18" s="34" customFormat="1" x14ac:dyDescent="0.3">
      <c r="A26" s="33"/>
      <c r="B26" s="46" t="s">
        <v>34</v>
      </c>
      <c r="C26" s="23">
        <v>15.24</v>
      </c>
      <c r="D26" s="23">
        <v>14.74</v>
      </c>
      <c r="E26" s="24">
        <f t="shared" si="2"/>
        <v>-0.5</v>
      </c>
      <c r="F26" s="26">
        <v>13.23</v>
      </c>
      <c r="G26" s="26">
        <v>13.16</v>
      </c>
      <c r="H26" s="26">
        <v>13.92</v>
      </c>
      <c r="I26" s="25">
        <f t="shared" si="3"/>
        <v>89.755766621438255</v>
      </c>
      <c r="J26" s="24">
        <f t="shared" si="4"/>
        <v>15.119047619047619</v>
      </c>
      <c r="K26" s="24">
        <f t="shared" si="5"/>
        <v>14.594059405940595</v>
      </c>
      <c r="L26" s="24">
        <f t="shared" si="7"/>
        <v>-0.52498821310702404</v>
      </c>
      <c r="M26" s="25">
        <v>1010</v>
      </c>
      <c r="N26" s="25">
        <v>1008</v>
      </c>
      <c r="O26" s="25">
        <f t="shared" si="6"/>
        <v>2</v>
      </c>
      <c r="P26" s="25">
        <v>1010</v>
      </c>
      <c r="Q26" s="25">
        <f t="shared" si="1"/>
        <v>0</v>
      </c>
      <c r="R26" s="1"/>
    </row>
    <row r="27" spans="1:18" x14ac:dyDescent="0.3">
      <c r="A27" s="2"/>
      <c r="B27" s="46" t="s">
        <v>35</v>
      </c>
      <c r="C27" s="23">
        <v>0.16</v>
      </c>
      <c r="D27" s="23">
        <v>0.1</v>
      </c>
      <c r="E27" s="24">
        <f t="shared" si="2"/>
        <v>-0.06</v>
      </c>
      <c r="F27" s="26">
        <v>0.08</v>
      </c>
      <c r="G27" s="26">
        <v>0</v>
      </c>
      <c r="H27" s="26">
        <v>0.09</v>
      </c>
      <c r="I27" s="25">
        <f t="shared" si="3"/>
        <v>80</v>
      </c>
      <c r="J27" s="24">
        <f t="shared" si="4"/>
        <v>4.1025641025641022</v>
      </c>
      <c r="K27" s="24">
        <f t="shared" si="5"/>
        <v>3.3333333333333335</v>
      </c>
      <c r="L27" s="24">
        <f t="shared" si="7"/>
        <v>-0.76923076923076872</v>
      </c>
      <c r="M27" s="25">
        <v>30</v>
      </c>
      <c r="N27" s="25">
        <v>39</v>
      </c>
      <c r="O27" s="25">
        <f t="shared" si="6"/>
        <v>-9</v>
      </c>
      <c r="P27" s="25">
        <v>39</v>
      </c>
      <c r="Q27" s="25">
        <f t="shared" si="1"/>
        <v>-9</v>
      </c>
    </row>
    <row r="28" spans="1:18" s="34" customFormat="1" ht="20.25" customHeight="1" x14ac:dyDescent="0.3">
      <c r="A28" s="33"/>
      <c r="B28" s="46" t="s">
        <v>36</v>
      </c>
      <c r="C28" s="23">
        <v>3.51</v>
      </c>
      <c r="D28" s="23">
        <v>2.46</v>
      </c>
      <c r="E28" s="24">
        <f t="shared" si="2"/>
        <v>-1.0499999999999998</v>
      </c>
      <c r="F28" s="26">
        <v>2.0699999999999998</v>
      </c>
      <c r="G28" s="26">
        <v>1.54</v>
      </c>
      <c r="H28" s="26">
        <v>2.91</v>
      </c>
      <c r="I28" s="25">
        <f t="shared" si="3"/>
        <v>84.146341463414629</v>
      </c>
      <c r="J28" s="24">
        <f t="shared" si="4"/>
        <v>10.233236151603499</v>
      </c>
      <c r="K28" s="24">
        <f t="shared" si="5"/>
        <v>10.695652173913043</v>
      </c>
      <c r="L28" s="24">
        <f t="shared" si="7"/>
        <v>0.46241602230954371</v>
      </c>
      <c r="M28" s="25">
        <v>230</v>
      </c>
      <c r="N28" s="25">
        <v>343</v>
      </c>
      <c r="O28" s="25">
        <f t="shared" si="6"/>
        <v>-113</v>
      </c>
      <c r="P28" s="25">
        <v>326</v>
      </c>
      <c r="Q28" s="25">
        <f t="shared" si="1"/>
        <v>-96</v>
      </c>
      <c r="R28" s="1"/>
    </row>
  </sheetData>
  <mergeCells count="7">
    <mergeCell ref="B1:Q1"/>
    <mergeCell ref="B2:B3"/>
    <mergeCell ref="C2:E2"/>
    <mergeCell ref="F2:G2"/>
    <mergeCell ref="I2:I3"/>
    <mergeCell ref="J2:L2"/>
    <mergeCell ref="M2:Q2"/>
  </mergeCells>
  <pageMargins left="0.15748031496062992" right="0.15748031496062992" top="0.74803149606299213" bottom="0.74803149606299213" header="0.31496062992125984" footer="0.31496062992125984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topLeftCell="B1" zoomScale="60" zoomScaleNormal="60" workbookViewId="0">
      <selection activeCell="T16" sqref="T16"/>
    </sheetView>
  </sheetViews>
  <sheetFormatPr defaultColWidth="17.85546875" defaultRowHeight="18.75" x14ac:dyDescent="0.3"/>
  <cols>
    <col min="1" max="1" width="4" style="1" hidden="1" customWidth="1"/>
    <col min="2" max="2" width="28.85546875" style="3" customWidth="1"/>
    <col min="3" max="5" width="12.28515625" style="1" customWidth="1"/>
    <col min="6" max="6" width="11" style="1" customWidth="1"/>
    <col min="7" max="9" width="13.42578125" style="1" customWidth="1"/>
    <col min="10" max="12" width="11.7109375" style="1" customWidth="1"/>
    <col min="13" max="17" width="13.42578125" style="1" customWidth="1"/>
    <col min="18" max="238" width="11.5703125" style="1" customWidth="1"/>
    <col min="239" max="239" width="36" style="1" customWidth="1"/>
    <col min="240" max="240" width="11.85546875" style="1" customWidth="1"/>
    <col min="241" max="241" width="11.7109375" style="1" customWidth="1"/>
    <col min="242" max="242" width="12.85546875" style="1" customWidth="1"/>
    <col min="243" max="243" width="13.85546875" style="1" customWidth="1"/>
    <col min="244" max="244" width="15.7109375" style="1" customWidth="1"/>
    <col min="245" max="245" width="17.85546875" style="1"/>
    <col min="246" max="246" width="4" style="1" customWidth="1"/>
    <col min="247" max="247" width="30.28515625" style="1" customWidth="1"/>
    <col min="248" max="251" width="11.140625" style="1" customWidth="1"/>
    <col min="252" max="252" width="15.7109375" style="1" customWidth="1"/>
    <col min="253" max="253" width="14" style="1" customWidth="1"/>
    <col min="254" max="254" width="14.85546875" style="1" customWidth="1"/>
    <col min="255" max="255" width="11" style="1" customWidth="1"/>
    <col min="256" max="256" width="11.5703125" style="1" customWidth="1"/>
    <col min="257" max="257" width="11.42578125" style="1" customWidth="1"/>
    <col min="258" max="258" width="11.85546875" style="1" customWidth="1"/>
    <col min="259" max="259" width="12.42578125" style="1" customWidth="1"/>
    <col min="260" max="260" width="13" style="1" customWidth="1"/>
    <col min="261" max="261" width="12.28515625" style="1" customWidth="1"/>
    <col min="262" max="262" width="11.5703125" style="1" customWidth="1"/>
    <col min="263" max="263" width="5" style="1" customWidth="1"/>
    <col min="264" max="494" width="11.5703125" style="1" customWidth="1"/>
    <col min="495" max="495" width="36" style="1" customWidth="1"/>
    <col min="496" max="496" width="11.85546875" style="1" customWidth="1"/>
    <col min="497" max="497" width="11.7109375" style="1" customWidth="1"/>
    <col min="498" max="498" width="12.85546875" style="1" customWidth="1"/>
    <col min="499" max="499" width="13.85546875" style="1" customWidth="1"/>
    <col min="500" max="500" width="15.7109375" style="1" customWidth="1"/>
    <col min="501" max="501" width="17.85546875" style="1"/>
    <col min="502" max="502" width="4" style="1" customWidth="1"/>
    <col min="503" max="503" width="30.28515625" style="1" customWidth="1"/>
    <col min="504" max="507" width="11.140625" style="1" customWidth="1"/>
    <col min="508" max="508" width="15.7109375" style="1" customWidth="1"/>
    <col min="509" max="509" width="14" style="1" customWidth="1"/>
    <col min="510" max="510" width="14.85546875" style="1" customWidth="1"/>
    <col min="511" max="511" width="11" style="1" customWidth="1"/>
    <col min="512" max="512" width="11.5703125" style="1" customWidth="1"/>
    <col min="513" max="513" width="11.42578125" style="1" customWidth="1"/>
    <col min="514" max="514" width="11.85546875" style="1" customWidth="1"/>
    <col min="515" max="515" width="12.42578125" style="1" customWidth="1"/>
    <col min="516" max="516" width="13" style="1" customWidth="1"/>
    <col min="517" max="517" width="12.28515625" style="1" customWidth="1"/>
    <col min="518" max="518" width="11.5703125" style="1" customWidth="1"/>
    <col min="519" max="519" width="5" style="1" customWidth="1"/>
    <col min="520" max="750" width="11.5703125" style="1" customWidth="1"/>
    <col min="751" max="751" width="36" style="1" customWidth="1"/>
    <col min="752" max="752" width="11.85546875" style="1" customWidth="1"/>
    <col min="753" max="753" width="11.7109375" style="1" customWidth="1"/>
    <col min="754" max="754" width="12.85546875" style="1" customWidth="1"/>
    <col min="755" max="755" width="13.85546875" style="1" customWidth="1"/>
    <col min="756" max="756" width="15.7109375" style="1" customWidth="1"/>
    <col min="757" max="757" width="17.85546875" style="1"/>
    <col min="758" max="758" width="4" style="1" customWidth="1"/>
    <col min="759" max="759" width="30.28515625" style="1" customWidth="1"/>
    <col min="760" max="763" width="11.140625" style="1" customWidth="1"/>
    <col min="764" max="764" width="15.7109375" style="1" customWidth="1"/>
    <col min="765" max="765" width="14" style="1" customWidth="1"/>
    <col min="766" max="766" width="14.85546875" style="1" customWidth="1"/>
    <col min="767" max="767" width="11" style="1" customWidth="1"/>
    <col min="768" max="768" width="11.5703125" style="1" customWidth="1"/>
    <col min="769" max="769" width="11.42578125" style="1" customWidth="1"/>
    <col min="770" max="770" width="11.85546875" style="1" customWidth="1"/>
    <col min="771" max="771" width="12.42578125" style="1" customWidth="1"/>
    <col min="772" max="772" width="13" style="1" customWidth="1"/>
    <col min="773" max="773" width="12.28515625" style="1" customWidth="1"/>
    <col min="774" max="774" width="11.5703125" style="1" customWidth="1"/>
    <col min="775" max="775" width="5" style="1" customWidth="1"/>
    <col min="776" max="1006" width="11.5703125" style="1" customWidth="1"/>
    <col min="1007" max="1007" width="36" style="1" customWidth="1"/>
    <col min="1008" max="1008" width="11.85546875" style="1" customWidth="1"/>
    <col min="1009" max="1009" width="11.7109375" style="1" customWidth="1"/>
    <col min="1010" max="1010" width="12.85546875" style="1" customWidth="1"/>
    <col min="1011" max="1011" width="13.85546875" style="1" customWidth="1"/>
    <col min="1012" max="1012" width="15.7109375" style="1" customWidth="1"/>
    <col min="1013" max="1013" width="17.85546875" style="1"/>
    <col min="1014" max="1014" width="4" style="1" customWidth="1"/>
    <col min="1015" max="1015" width="30.28515625" style="1" customWidth="1"/>
    <col min="1016" max="1019" width="11.140625" style="1" customWidth="1"/>
    <col min="1020" max="1020" width="15.7109375" style="1" customWidth="1"/>
    <col min="1021" max="1021" width="14" style="1" customWidth="1"/>
    <col min="1022" max="1022" width="14.85546875" style="1" customWidth="1"/>
    <col min="1023" max="1023" width="11" style="1" customWidth="1"/>
    <col min="1024" max="1024" width="11.5703125" style="1" customWidth="1"/>
    <col min="1025" max="1025" width="11.42578125" style="1" customWidth="1"/>
    <col min="1026" max="1026" width="11.85546875" style="1" customWidth="1"/>
    <col min="1027" max="1027" width="12.42578125" style="1" customWidth="1"/>
    <col min="1028" max="1028" width="13" style="1" customWidth="1"/>
    <col min="1029" max="1029" width="12.28515625" style="1" customWidth="1"/>
    <col min="1030" max="1030" width="11.5703125" style="1" customWidth="1"/>
    <col min="1031" max="1031" width="5" style="1" customWidth="1"/>
    <col min="1032" max="1262" width="11.5703125" style="1" customWidth="1"/>
    <col min="1263" max="1263" width="36" style="1" customWidth="1"/>
    <col min="1264" max="1264" width="11.85546875" style="1" customWidth="1"/>
    <col min="1265" max="1265" width="11.7109375" style="1" customWidth="1"/>
    <col min="1266" max="1266" width="12.85546875" style="1" customWidth="1"/>
    <col min="1267" max="1267" width="13.85546875" style="1" customWidth="1"/>
    <col min="1268" max="1268" width="15.7109375" style="1" customWidth="1"/>
    <col min="1269" max="1269" width="17.85546875" style="1"/>
    <col min="1270" max="1270" width="4" style="1" customWidth="1"/>
    <col min="1271" max="1271" width="30.28515625" style="1" customWidth="1"/>
    <col min="1272" max="1275" width="11.140625" style="1" customWidth="1"/>
    <col min="1276" max="1276" width="15.7109375" style="1" customWidth="1"/>
    <col min="1277" max="1277" width="14" style="1" customWidth="1"/>
    <col min="1278" max="1278" width="14.85546875" style="1" customWidth="1"/>
    <col min="1279" max="1279" width="11" style="1" customWidth="1"/>
    <col min="1280" max="1280" width="11.5703125" style="1" customWidth="1"/>
    <col min="1281" max="1281" width="11.42578125" style="1" customWidth="1"/>
    <col min="1282" max="1282" width="11.85546875" style="1" customWidth="1"/>
    <col min="1283" max="1283" width="12.42578125" style="1" customWidth="1"/>
    <col min="1284" max="1284" width="13" style="1" customWidth="1"/>
    <col min="1285" max="1285" width="12.28515625" style="1" customWidth="1"/>
    <col min="1286" max="1286" width="11.5703125" style="1" customWidth="1"/>
    <col min="1287" max="1287" width="5" style="1" customWidth="1"/>
    <col min="1288" max="1518" width="11.5703125" style="1" customWidth="1"/>
    <col min="1519" max="1519" width="36" style="1" customWidth="1"/>
    <col min="1520" max="1520" width="11.85546875" style="1" customWidth="1"/>
    <col min="1521" max="1521" width="11.7109375" style="1" customWidth="1"/>
    <col min="1522" max="1522" width="12.85546875" style="1" customWidth="1"/>
    <col min="1523" max="1523" width="13.85546875" style="1" customWidth="1"/>
    <col min="1524" max="1524" width="15.7109375" style="1" customWidth="1"/>
    <col min="1525" max="1525" width="17.85546875" style="1"/>
    <col min="1526" max="1526" width="4" style="1" customWidth="1"/>
    <col min="1527" max="1527" width="30.28515625" style="1" customWidth="1"/>
    <col min="1528" max="1531" width="11.140625" style="1" customWidth="1"/>
    <col min="1532" max="1532" width="15.7109375" style="1" customWidth="1"/>
    <col min="1533" max="1533" width="14" style="1" customWidth="1"/>
    <col min="1534" max="1534" width="14.85546875" style="1" customWidth="1"/>
    <col min="1535" max="1535" width="11" style="1" customWidth="1"/>
    <col min="1536" max="1536" width="11.5703125" style="1" customWidth="1"/>
    <col min="1537" max="1537" width="11.42578125" style="1" customWidth="1"/>
    <col min="1538" max="1538" width="11.85546875" style="1" customWidth="1"/>
    <col min="1539" max="1539" width="12.42578125" style="1" customWidth="1"/>
    <col min="1540" max="1540" width="13" style="1" customWidth="1"/>
    <col min="1541" max="1541" width="12.28515625" style="1" customWidth="1"/>
    <col min="1542" max="1542" width="11.5703125" style="1" customWidth="1"/>
    <col min="1543" max="1543" width="5" style="1" customWidth="1"/>
    <col min="1544" max="1774" width="11.5703125" style="1" customWidth="1"/>
    <col min="1775" max="1775" width="36" style="1" customWidth="1"/>
    <col min="1776" max="1776" width="11.85546875" style="1" customWidth="1"/>
    <col min="1777" max="1777" width="11.7109375" style="1" customWidth="1"/>
    <col min="1778" max="1778" width="12.85546875" style="1" customWidth="1"/>
    <col min="1779" max="1779" width="13.85546875" style="1" customWidth="1"/>
    <col min="1780" max="1780" width="15.7109375" style="1" customWidth="1"/>
    <col min="1781" max="1781" width="17.85546875" style="1"/>
    <col min="1782" max="1782" width="4" style="1" customWidth="1"/>
    <col min="1783" max="1783" width="30.28515625" style="1" customWidth="1"/>
    <col min="1784" max="1787" width="11.140625" style="1" customWidth="1"/>
    <col min="1788" max="1788" width="15.7109375" style="1" customWidth="1"/>
    <col min="1789" max="1789" width="14" style="1" customWidth="1"/>
    <col min="1790" max="1790" width="14.85546875" style="1" customWidth="1"/>
    <col min="1791" max="1791" width="11" style="1" customWidth="1"/>
    <col min="1792" max="1792" width="11.5703125" style="1" customWidth="1"/>
    <col min="1793" max="1793" width="11.42578125" style="1" customWidth="1"/>
    <col min="1794" max="1794" width="11.85546875" style="1" customWidth="1"/>
    <col min="1795" max="1795" width="12.42578125" style="1" customWidth="1"/>
    <col min="1796" max="1796" width="13" style="1" customWidth="1"/>
    <col min="1797" max="1797" width="12.28515625" style="1" customWidth="1"/>
    <col min="1798" max="1798" width="11.5703125" style="1" customWidth="1"/>
    <col min="1799" max="1799" width="5" style="1" customWidth="1"/>
    <col min="1800" max="2030" width="11.5703125" style="1" customWidth="1"/>
    <col min="2031" max="2031" width="36" style="1" customWidth="1"/>
    <col min="2032" max="2032" width="11.85546875" style="1" customWidth="1"/>
    <col min="2033" max="2033" width="11.7109375" style="1" customWidth="1"/>
    <col min="2034" max="2034" width="12.85546875" style="1" customWidth="1"/>
    <col min="2035" max="2035" width="13.85546875" style="1" customWidth="1"/>
    <col min="2036" max="2036" width="15.7109375" style="1" customWidth="1"/>
    <col min="2037" max="2037" width="17.85546875" style="1"/>
    <col min="2038" max="2038" width="4" style="1" customWidth="1"/>
    <col min="2039" max="2039" width="30.28515625" style="1" customWidth="1"/>
    <col min="2040" max="2043" width="11.140625" style="1" customWidth="1"/>
    <col min="2044" max="2044" width="15.7109375" style="1" customWidth="1"/>
    <col min="2045" max="2045" width="14" style="1" customWidth="1"/>
    <col min="2046" max="2046" width="14.85546875" style="1" customWidth="1"/>
    <col min="2047" max="2047" width="11" style="1" customWidth="1"/>
    <col min="2048" max="2048" width="11.5703125" style="1" customWidth="1"/>
    <col min="2049" max="2049" width="11.42578125" style="1" customWidth="1"/>
    <col min="2050" max="2050" width="11.85546875" style="1" customWidth="1"/>
    <col min="2051" max="2051" width="12.42578125" style="1" customWidth="1"/>
    <col min="2052" max="2052" width="13" style="1" customWidth="1"/>
    <col min="2053" max="2053" width="12.28515625" style="1" customWidth="1"/>
    <col min="2054" max="2054" width="11.5703125" style="1" customWidth="1"/>
    <col min="2055" max="2055" width="5" style="1" customWidth="1"/>
    <col min="2056" max="2286" width="11.5703125" style="1" customWidth="1"/>
    <col min="2287" max="2287" width="36" style="1" customWidth="1"/>
    <col min="2288" max="2288" width="11.85546875" style="1" customWidth="1"/>
    <col min="2289" max="2289" width="11.7109375" style="1" customWidth="1"/>
    <col min="2290" max="2290" width="12.85546875" style="1" customWidth="1"/>
    <col min="2291" max="2291" width="13.85546875" style="1" customWidth="1"/>
    <col min="2292" max="2292" width="15.7109375" style="1" customWidth="1"/>
    <col min="2293" max="2293" width="17.85546875" style="1"/>
    <col min="2294" max="2294" width="4" style="1" customWidth="1"/>
    <col min="2295" max="2295" width="30.28515625" style="1" customWidth="1"/>
    <col min="2296" max="2299" width="11.140625" style="1" customWidth="1"/>
    <col min="2300" max="2300" width="15.7109375" style="1" customWidth="1"/>
    <col min="2301" max="2301" width="14" style="1" customWidth="1"/>
    <col min="2302" max="2302" width="14.85546875" style="1" customWidth="1"/>
    <col min="2303" max="2303" width="11" style="1" customWidth="1"/>
    <col min="2304" max="2304" width="11.5703125" style="1" customWidth="1"/>
    <col min="2305" max="2305" width="11.42578125" style="1" customWidth="1"/>
    <col min="2306" max="2306" width="11.85546875" style="1" customWidth="1"/>
    <col min="2307" max="2307" width="12.42578125" style="1" customWidth="1"/>
    <col min="2308" max="2308" width="13" style="1" customWidth="1"/>
    <col min="2309" max="2309" width="12.28515625" style="1" customWidth="1"/>
    <col min="2310" max="2310" width="11.5703125" style="1" customWidth="1"/>
    <col min="2311" max="2311" width="5" style="1" customWidth="1"/>
    <col min="2312" max="2542" width="11.5703125" style="1" customWidth="1"/>
    <col min="2543" max="2543" width="36" style="1" customWidth="1"/>
    <col min="2544" max="2544" width="11.85546875" style="1" customWidth="1"/>
    <col min="2545" max="2545" width="11.7109375" style="1" customWidth="1"/>
    <col min="2546" max="2546" width="12.85546875" style="1" customWidth="1"/>
    <col min="2547" max="2547" width="13.85546875" style="1" customWidth="1"/>
    <col min="2548" max="2548" width="15.7109375" style="1" customWidth="1"/>
    <col min="2549" max="2549" width="17.85546875" style="1"/>
    <col min="2550" max="2550" width="4" style="1" customWidth="1"/>
    <col min="2551" max="2551" width="30.28515625" style="1" customWidth="1"/>
    <col min="2552" max="2555" width="11.140625" style="1" customWidth="1"/>
    <col min="2556" max="2556" width="15.7109375" style="1" customWidth="1"/>
    <col min="2557" max="2557" width="14" style="1" customWidth="1"/>
    <col min="2558" max="2558" width="14.85546875" style="1" customWidth="1"/>
    <col min="2559" max="2559" width="11" style="1" customWidth="1"/>
    <col min="2560" max="2560" width="11.5703125" style="1" customWidth="1"/>
    <col min="2561" max="2561" width="11.42578125" style="1" customWidth="1"/>
    <col min="2562" max="2562" width="11.85546875" style="1" customWidth="1"/>
    <col min="2563" max="2563" width="12.42578125" style="1" customWidth="1"/>
    <col min="2564" max="2564" width="13" style="1" customWidth="1"/>
    <col min="2565" max="2565" width="12.28515625" style="1" customWidth="1"/>
    <col min="2566" max="2566" width="11.5703125" style="1" customWidth="1"/>
    <col min="2567" max="2567" width="5" style="1" customWidth="1"/>
    <col min="2568" max="2798" width="11.5703125" style="1" customWidth="1"/>
    <col min="2799" max="2799" width="36" style="1" customWidth="1"/>
    <col min="2800" max="2800" width="11.85546875" style="1" customWidth="1"/>
    <col min="2801" max="2801" width="11.7109375" style="1" customWidth="1"/>
    <col min="2802" max="2802" width="12.85546875" style="1" customWidth="1"/>
    <col min="2803" max="2803" width="13.85546875" style="1" customWidth="1"/>
    <col min="2804" max="2804" width="15.7109375" style="1" customWidth="1"/>
    <col min="2805" max="2805" width="17.85546875" style="1"/>
    <col min="2806" max="2806" width="4" style="1" customWidth="1"/>
    <col min="2807" max="2807" width="30.28515625" style="1" customWidth="1"/>
    <col min="2808" max="2811" width="11.140625" style="1" customWidth="1"/>
    <col min="2812" max="2812" width="15.7109375" style="1" customWidth="1"/>
    <col min="2813" max="2813" width="14" style="1" customWidth="1"/>
    <col min="2814" max="2814" width="14.85546875" style="1" customWidth="1"/>
    <col min="2815" max="2815" width="11" style="1" customWidth="1"/>
    <col min="2816" max="2816" width="11.5703125" style="1" customWidth="1"/>
    <col min="2817" max="2817" width="11.42578125" style="1" customWidth="1"/>
    <col min="2818" max="2818" width="11.85546875" style="1" customWidth="1"/>
    <col min="2819" max="2819" width="12.42578125" style="1" customWidth="1"/>
    <col min="2820" max="2820" width="13" style="1" customWidth="1"/>
    <col min="2821" max="2821" width="12.28515625" style="1" customWidth="1"/>
    <col min="2822" max="2822" width="11.5703125" style="1" customWidth="1"/>
    <col min="2823" max="2823" width="5" style="1" customWidth="1"/>
    <col min="2824" max="3054" width="11.5703125" style="1" customWidth="1"/>
    <col min="3055" max="3055" width="36" style="1" customWidth="1"/>
    <col min="3056" max="3056" width="11.85546875" style="1" customWidth="1"/>
    <col min="3057" max="3057" width="11.7109375" style="1" customWidth="1"/>
    <col min="3058" max="3058" width="12.85546875" style="1" customWidth="1"/>
    <col min="3059" max="3059" width="13.85546875" style="1" customWidth="1"/>
    <col min="3060" max="3060" width="15.7109375" style="1" customWidth="1"/>
    <col min="3061" max="3061" width="17.85546875" style="1"/>
    <col min="3062" max="3062" width="4" style="1" customWidth="1"/>
    <col min="3063" max="3063" width="30.28515625" style="1" customWidth="1"/>
    <col min="3064" max="3067" width="11.140625" style="1" customWidth="1"/>
    <col min="3068" max="3068" width="15.7109375" style="1" customWidth="1"/>
    <col min="3069" max="3069" width="14" style="1" customWidth="1"/>
    <col min="3070" max="3070" width="14.85546875" style="1" customWidth="1"/>
    <col min="3071" max="3071" width="11" style="1" customWidth="1"/>
    <col min="3072" max="3072" width="11.5703125" style="1" customWidth="1"/>
    <col min="3073" max="3073" width="11.42578125" style="1" customWidth="1"/>
    <col min="3074" max="3074" width="11.85546875" style="1" customWidth="1"/>
    <col min="3075" max="3075" width="12.42578125" style="1" customWidth="1"/>
    <col min="3076" max="3076" width="13" style="1" customWidth="1"/>
    <col min="3077" max="3077" width="12.28515625" style="1" customWidth="1"/>
    <col min="3078" max="3078" width="11.5703125" style="1" customWidth="1"/>
    <col min="3079" max="3079" width="5" style="1" customWidth="1"/>
    <col min="3080" max="3310" width="11.5703125" style="1" customWidth="1"/>
    <col min="3311" max="3311" width="36" style="1" customWidth="1"/>
    <col min="3312" max="3312" width="11.85546875" style="1" customWidth="1"/>
    <col min="3313" max="3313" width="11.7109375" style="1" customWidth="1"/>
    <col min="3314" max="3314" width="12.85546875" style="1" customWidth="1"/>
    <col min="3315" max="3315" width="13.85546875" style="1" customWidth="1"/>
    <col min="3316" max="3316" width="15.7109375" style="1" customWidth="1"/>
    <col min="3317" max="3317" width="17.85546875" style="1"/>
    <col min="3318" max="3318" width="4" style="1" customWidth="1"/>
    <col min="3319" max="3319" width="30.28515625" style="1" customWidth="1"/>
    <col min="3320" max="3323" width="11.140625" style="1" customWidth="1"/>
    <col min="3324" max="3324" width="15.7109375" style="1" customWidth="1"/>
    <col min="3325" max="3325" width="14" style="1" customWidth="1"/>
    <col min="3326" max="3326" width="14.85546875" style="1" customWidth="1"/>
    <col min="3327" max="3327" width="11" style="1" customWidth="1"/>
    <col min="3328" max="3328" width="11.5703125" style="1" customWidth="1"/>
    <col min="3329" max="3329" width="11.42578125" style="1" customWidth="1"/>
    <col min="3330" max="3330" width="11.85546875" style="1" customWidth="1"/>
    <col min="3331" max="3331" width="12.42578125" style="1" customWidth="1"/>
    <col min="3332" max="3332" width="13" style="1" customWidth="1"/>
    <col min="3333" max="3333" width="12.28515625" style="1" customWidth="1"/>
    <col min="3334" max="3334" width="11.5703125" style="1" customWidth="1"/>
    <col min="3335" max="3335" width="5" style="1" customWidth="1"/>
    <col min="3336" max="3566" width="11.5703125" style="1" customWidth="1"/>
    <col min="3567" max="3567" width="36" style="1" customWidth="1"/>
    <col min="3568" max="3568" width="11.85546875" style="1" customWidth="1"/>
    <col min="3569" max="3569" width="11.7109375" style="1" customWidth="1"/>
    <col min="3570" max="3570" width="12.85546875" style="1" customWidth="1"/>
    <col min="3571" max="3571" width="13.85546875" style="1" customWidth="1"/>
    <col min="3572" max="3572" width="15.7109375" style="1" customWidth="1"/>
    <col min="3573" max="3573" width="17.85546875" style="1"/>
    <col min="3574" max="3574" width="4" style="1" customWidth="1"/>
    <col min="3575" max="3575" width="30.28515625" style="1" customWidth="1"/>
    <col min="3576" max="3579" width="11.140625" style="1" customWidth="1"/>
    <col min="3580" max="3580" width="15.7109375" style="1" customWidth="1"/>
    <col min="3581" max="3581" width="14" style="1" customWidth="1"/>
    <col min="3582" max="3582" width="14.85546875" style="1" customWidth="1"/>
    <col min="3583" max="3583" width="11" style="1" customWidth="1"/>
    <col min="3584" max="3584" width="11.5703125" style="1" customWidth="1"/>
    <col min="3585" max="3585" width="11.42578125" style="1" customWidth="1"/>
    <col min="3586" max="3586" width="11.85546875" style="1" customWidth="1"/>
    <col min="3587" max="3587" width="12.42578125" style="1" customWidth="1"/>
    <col min="3588" max="3588" width="13" style="1" customWidth="1"/>
    <col min="3589" max="3589" width="12.28515625" style="1" customWidth="1"/>
    <col min="3590" max="3590" width="11.5703125" style="1" customWidth="1"/>
    <col min="3591" max="3591" width="5" style="1" customWidth="1"/>
    <col min="3592" max="3822" width="11.5703125" style="1" customWidth="1"/>
    <col min="3823" max="3823" width="36" style="1" customWidth="1"/>
    <col min="3824" max="3824" width="11.85546875" style="1" customWidth="1"/>
    <col min="3825" max="3825" width="11.7109375" style="1" customWidth="1"/>
    <col min="3826" max="3826" width="12.85546875" style="1" customWidth="1"/>
    <col min="3827" max="3827" width="13.85546875" style="1" customWidth="1"/>
    <col min="3828" max="3828" width="15.7109375" style="1" customWidth="1"/>
    <col min="3829" max="3829" width="17.85546875" style="1"/>
    <col min="3830" max="3830" width="4" style="1" customWidth="1"/>
    <col min="3831" max="3831" width="30.28515625" style="1" customWidth="1"/>
    <col min="3832" max="3835" width="11.140625" style="1" customWidth="1"/>
    <col min="3836" max="3836" width="15.7109375" style="1" customWidth="1"/>
    <col min="3837" max="3837" width="14" style="1" customWidth="1"/>
    <col min="3838" max="3838" width="14.85546875" style="1" customWidth="1"/>
    <col min="3839" max="3839" width="11" style="1" customWidth="1"/>
    <col min="3840" max="3840" width="11.5703125" style="1" customWidth="1"/>
    <col min="3841" max="3841" width="11.42578125" style="1" customWidth="1"/>
    <col min="3842" max="3842" width="11.85546875" style="1" customWidth="1"/>
    <col min="3843" max="3843" width="12.42578125" style="1" customWidth="1"/>
    <col min="3844" max="3844" width="13" style="1" customWidth="1"/>
    <col min="3845" max="3845" width="12.28515625" style="1" customWidth="1"/>
    <col min="3846" max="3846" width="11.5703125" style="1" customWidth="1"/>
    <col min="3847" max="3847" width="5" style="1" customWidth="1"/>
    <col min="3848" max="4078" width="11.5703125" style="1" customWidth="1"/>
    <col min="4079" max="4079" width="36" style="1" customWidth="1"/>
    <col min="4080" max="4080" width="11.85546875" style="1" customWidth="1"/>
    <col min="4081" max="4081" width="11.7109375" style="1" customWidth="1"/>
    <col min="4082" max="4082" width="12.85546875" style="1" customWidth="1"/>
    <col min="4083" max="4083" width="13.85546875" style="1" customWidth="1"/>
    <col min="4084" max="4084" width="15.7109375" style="1" customWidth="1"/>
    <col min="4085" max="4085" width="17.85546875" style="1"/>
    <col min="4086" max="4086" width="4" style="1" customWidth="1"/>
    <col min="4087" max="4087" width="30.28515625" style="1" customWidth="1"/>
    <col min="4088" max="4091" width="11.140625" style="1" customWidth="1"/>
    <col min="4092" max="4092" width="15.7109375" style="1" customWidth="1"/>
    <col min="4093" max="4093" width="14" style="1" customWidth="1"/>
    <col min="4094" max="4094" width="14.85546875" style="1" customWidth="1"/>
    <col min="4095" max="4095" width="11" style="1" customWidth="1"/>
    <col min="4096" max="4096" width="11.5703125" style="1" customWidth="1"/>
    <col min="4097" max="4097" width="11.42578125" style="1" customWidth="1"/>
    <col min="4098" max="4098" width="11.85546875" style="1" customWidth="1"/>
    <col min="4099" max="4099" width="12.42578125" style="1" customWidth="1"/>
    <col min="4100" max="4100" width="13" style="1" customWidth="1"/>
    <col min="4101" max="4101" width="12.28515625" style="1" customWidth="1"/>
    <col min="4102" max="4102" width="11.5703125" style="1" customWidth="1"/>
    <col min="4103" max="4103" width="5" style="1" customWidth="1"/>
    <col min="4104" max="4334" width="11.5703125" style="1" customWidth="1"/>
    <col min="4335" max="4335" width="36" style="1" customWidth="1"/>
    <col min="4336" max="4336" width="11.85546875" style="1" customWidth="1"/>
    <col min="4337" max="4337" width="11.7109375" style="1" customWidth="1"/>
    <col min="4338" max="4338" width="12.85546875" style="1" customWidth="1"/>
    <col min="4339" max="4339" width="13.85546875" style="1" customWidth="1"/>
    <col min="4340" max="4340" width="15.7109375" style="1" customWidth="1"/>
    <col min="4341" max="4341" width="17.85546875" style="1"/>
    <col min="4342" max="4342" width="4" style="1" customWidth="1"/>
    <col min="4343" max="4343" width="30.28515625" style="1" customWidth="1"/>
    <col min="4344" max="4347" width="11.140625" style="1" customWidth="1"/>
    <col min="4348" max="4348" width="15.7109375" style="1" customWidth="1"/>
    <col min="4349" max="4349" width="14" style="1" customWidth="1"/>
    <col min="4350" max="4350" width="14.85546875" style="1" customWidth="1"/>
    <col min="4351" max="4351" width="11" style="1" customWidth="1"/>
    <col min="4352" max="4352" width="11.5703125" style="1" customWidth="1"/>
    <col min="4353" max="4353" width="11.42578125" style="1" customWidth="1"/>
    <col min="4354" max="4354" width="11.85546875" style="1" customWidth="1"/>
    <col min="4355" max="4355" width="12.42578125" style="1" customWidth="1"/>
    <col min="4356" max="4356" width="13" style="1" customWidth="1"/>
    <col min="4357" max="4357" width="12.28515625" style="1" customWidth="1"/>
    <col min="4358" max="4358" width="11.5703125" style="1" customWidth="1"/>
    <col min="4359" max="4359" width="5" style="1" customWidth="1"/>
    <col min="4360" max="4590" width="11.5703125" style="1" customWidth="1"/>
    <col min="4591" max="4591" width="36" style="1" customWidth="1"/>
    <col min="4592" max="4592" width="11.85546875" style="1" customWidth="1"/>
    <col min="4593" max="4593" width="11.7109375" style="1" customWidth="1"/>
    <col min="4594" max="4594" width="12.85546875" style="1" customWidth="1"/>
    <col min="4595" max="4595" width="13.85546875" style="1" customWidth="1"/>
    <col min="4596" max="4596" width="15.7109375" style="1" customWidth="1"/>
    <col min="4597" max="4597" width="17.85546875" style="1"/>
    <col min="4598" max="4598" width="4" style="1" customWidth="1"/>
    <col min="4599" max="4599" width="30.28515625" style="1" customWidth="1"/>
    <col min="4600" max="4603" width="11.140625" style="1" customWidth="1"/>
    <col min="4604" max="4604" width="15.7109375" style="1" customWidth="1"/>
    <col min="4605" max="4605" width="14" style="1" customWidth="1"/>
    <col min="4606" max="4606" width="14.85546875" style="1" customWidth="1"/>
    <col min="4607" max="4607" width="11" style="1" customWidth="1"/>
    <col min="4608" max="4608" width="11.5703125" style="1" customWidth="1"/>
    <col min="4609" max="4609" width="11.42578125" style="1" customWidth="1"/>
    <col min="4610" max="4610" width="11.85546875" style="1" customWidth="1"/>
    <col min="4611" max="4611" width="12.42578125" style="1" customWidth="1"/>
    <col min="4612" max="4612" width="13" style="1" customWidth="1"/>
    <col min="4613" max="4613" width="12.28515625" style="1" customWidth="1"/>
    <col min="4614" max="4614" width="11.5703125" style="1" customWidth="1"/>
    <col min="4615" max="4615" width="5" style="1" customWidth="1"/>
    <col min="4616" max="4846" width="11.5703125" style="1" customWidth="1"/>
    <col min="4847" max="4847" width="36" style="1" customWidth="1"/>
    <col min="4848" max="4848" width="11.85546875" style="1" customWidth="1"/>
    <col min="4849" max="4849" width="11.7109375" style="1" customWidth="1"/>
    <col min="4850" max="4850" width="12.85546875" style="1" customWidth="1"/>
    <col min="4851" max="4851" width="13.85546875" style="1" customWidth="1"/>
    <col min="4852" max="4852" width="15.7109375" style="1" customWidth="1"/>
    <col min="4853" max="4853" width="17.85546875" style="1"/>
    <col min="4854" max="4854" width="4" style="1" customWidth="1"/>
    <col min="4855" max="4855" width="30.28515625" style="1" customWidth="1"/>
    <col min="4856" max="4859" width="11.140625" style="1" customWidth="1"/>
    <col min="4860" max="4860" width="15.7109375" style="1" customWidth="1"/>
    <col min="4861" max="4861" width="14" style="1" customWidth="1"/>
    <col min="4862" max="4862" width="14.85546875" style="1" customWidth="1"/>
    <col min="4863" max="4863" width="11" style="1" customWidth="1"/>
    <col min="4864" max="4864" width="11.5703125" style="1" customWidth="1"/>
    <col min="4865" max="4865" width="11.42578125" style="1" customWidth="1"/>
    <col min="4866" max="4866" width="11.85546875" style="1" customWidth="1"/>
    <col min="4867" max="4867" width="12.42578125" style="1" customWidth="1"/>
    <col min="4868" max="4868" width="13" style="1" customWidth="1"/>
    <col min="4869" max="4869" width="12.28515625" style="1" customWidth="1"/>
    <col min="4870" max="4870" width="11.5703125" style="1" customWidth="1"/>
    <col min="4871" max="4871" width="5" style="1" customWidth="1"/>
    <col min="4872" max="5102" width="11.5703125" style="1" customWidth="1"/>
    <col min="5103" max="5103" width="36" style="1" customWidth="1"/>
    <col min="5104" max="5104" width="11.85546875" style="1" customWidth="1"/>
    <col min="5105" max="5105" width="11.7109375" style="1" customWidth="1"/>
    <col min="5106" max="5106" width="12.85546875" style="1" customWidth="1"/>
    <col min="5107" max="5107" width="13.85546875" style="1" customWidth="1"/>
    <col min="5108" max="5108" width="15.7109375" style="1" customWidth="1"/>
    <col min="5109" max="5109" width="17.85546875" style="1"/>
    <col min="5110" max="5110" width="4" style="1" customWidth="1"/>
    <col min="5111" max="5111" width="30.28515625" style="1" customWidth="1"/>
    <col min="5112" max="5115" width="11.140625" style="1" customWidth="1"/>
    <col min="5116" max="5116" width="15.7109375" style="1" customWidth="1"/>
    <col min="5117" max="5117" width="14" style="1" customWidth="1"/>
    <col min="5118" max="5118" width="14.85546875" style="1" customWidth="1"/>
    <col min="5119" max="5119" width="11" style="1" customWidth="1"/>
    <col min="5120" max="5120" width="11.5703125" style="1" customWidth="1"/>
    <col min="5121" max="5121" width="11.42578125" style="1" customWidth="1"/>
    <col min="5122" max="5122" width="11.85546875" style="1" customWidth="1"/>
    <col min="5123" max="5123" width="12.42578125" style="1" customWidth="1"/>
    <col min="5124" max="5124" width="13" style="1" customWidth="1"/>
    <col min="5125" max="5125" width="12.28515625" style="1" customWidth="1"/>
    <col min="5126" max="5126" width="11.5703125" style="1" customWidth="1"/>
    <col min="5127" max="5127" width="5" style="1" customWidth="1"/>
    <col min="5128" max="5358" width="11.5703125" style="1" customWidth="1"/>
    <col min="5359" max="5359" width="36" style="1" customWidth="1"/>
    <col min="5360" max="5360" width="11.85546875" style="1" customWidth="1"/>
    <col min="5361" max="5361" width="11.7109375" style="1" customWidth="1"/>
    <col min="5362" max="5362" width="12.85546875" style="1" customWidth="1"/>
    <col min="5363" max="5363" width="13.85546875" style="1" customWidth="1"/>
    <col min="5364" max="5364" width="15.7109375" style="1" customWidth="1"/>
    <col min="5365" max="5365" width="17.85546875" style="1"/>
    <col min="5366" max="5366" width="4" style="1" customWidth="1"/>
    <col min="5367" max="5367" width="30.28515625" style="1" customWidth="1"/>
    <col min="5368" max="5371" width="11.140625" style="1" customWidth="1"/>
    <col min="5372" max="5372" width="15.7109375" style="1" customWidth="1"/>
    <col min="5373" max="5373" width="14" style="1" customWidth="1"/>
    <col min="5374" max="5374" width="14.85546875" style="1" customWidth="1"/>
    <col min="5375" max="5375" width="11" style="1" customWidth="1"/>
    <col min="5376" max="5376" width="11.5703125" style="1" customWidth="1"/>
    <col min="5377" max="5377" width="11.42578125" style="1" customWidth="1"/>
    <col min="5378" max="5378" width="11.85546875" style="1" customWidth="1"/>
    <col min="5379" max="5379" width="12.42578125" style="1" customWidth="1"/>
    <col min="5380" max="5380" width="13" style="1" customWidth="1"/>
    <col min="5381" max="5381" width="12.28515625" style="1" customWidth="1"/>
    <col min="5382" max="5382" width="11.5703125" style="1" customWidth="1"/>
    <col min="5383" max="5383" width="5" style="1" customWidth="1"/>
    <col min="5384" max="5614" width="11.5703125" style="1" customWidth="1"/>
    <col min="5615" max="5615" width="36" style="1" customWidth="1"/>
    <col min="5616" max="5616" width="11.85546875" style="1" customWidth="1"/>
    <col min="5617" max="5617" width="11.7109375" style="1" customWidth="1"/>
    <col min="5618" max="5618" width="12.85546875" style="1" customWidth="1"/>
    <col min="5619" max="5619" width="13.85546875" style="1" customWidth="1"/>
    <col min="5620" max="5620" width="15.7109375" style="1" customWidth="1"/>
    <col min="5621" max="5621" width="17.85546875" style="1"/>
    <col min="5622" max="5622" width="4" style="1" customWidth="1"/>
    <col min="5623" max="5623" width="30.28515625" style="1" customWidth="1"/>
    <col min="5624" max="5627" width="11.140625" style="1" customWidth="1"/>
    <col min="5628" max="5628" width="15.7109375" style="1" customWidth="1"/>
    <col min="5629" max="5629" width="14" style="1" customWidth="1"/>
    <col min="5630" max="5630" width="14.85546875" style="1" customWidth="1"/>
    <col min="5631" max="5631" width="11" style="1" customWidth="1"/>
    <col min="5632" max="5632" width="11.5703125" style="1" customWidth="1"/>
    <col min="5633" max="5633" width="11.42578125" style="1" customWidth="1"/>
    <col min="5634" max="5634" width="11.85546875" style="1" customWidth="1"/>
    <col min="5635" max="5635" width="12.42578125" style="1" customWidth="1"/>
    <col min="5636" max="5636" width="13" style="1" customWidth="1"/>
    <col min="5637" max="5637" width="12.28515625" style="1" customWidth="1"/>
    <col min="5638" max="5638" width="11.5703125" style="1" customWidth="1"/>
    <col min="5639" max="5639" width="5" style="1" customWidth="1"/>
    <col min="5640" max="5870" width="11.5703125" style="1" customWidth="1"/>
    <col min="5871" max="5871" width="36" style="1" customWidth="1"/>
    <col min="5872" max="5872" width="11.85546875" style="1" customWidth="1"/>
    <col min="5873" max="5873" width="11.7109375" style="1" customWidth="1"/>
    <col min="5874" max="5874" width="12.85546875" style="1" customWidth="1"/>
    <col min="5875" max="5875" width="13.85546875" style="1" customWidth="1"/>
    <col min="5876" max="5876" width="15.7109375" style="1" customWidth="1"/>
    <col min="5877" max="5877" width="17.85546875" style="1"/>
    <col min="5878" max="5878" width="4" style="1" customWidth="1"/>
    <col min="5879" max="5879" width="30.28515625" style="1" customWidth="1"/>
    <col min="5880" max="5883" width="11.140625" style="1" customWidth="1"/>
    <col min="5884" max="5884" width="15.7109375" style="1" customWidth="1"/>
    <col min="5885" max="5885" width="14" style="1" customWidth="1"/>
    <col min="5886" max="5886" width="14.85546875" style="1" customWidth="1"/>
    <col min="5887" max="5887" width="11" style="1" customWidth="1"/>
    <col min="5888" max="5888" width="11.5703125" style="1" customWidth="1"/>
    <col min="5889" max="5889" width="11.42578125" style="1" customWidth="1"/>
    <col min="5890" max="5890" width="11.85546875" style="1" customWidth="1"/>
    <col min="5891" max="5891" width="12.42578125" style="1" customWidth="1"/>
    <col min="5892" max="5892" width="13" style="1" customWidth="1"/>
    <col min="5893" max="5893" width="12.28515625" style="1" customWidth="1"/>
    <col min="5894" max="5894" width="11.5703125" style="1" customWidth="1"/>
    <col min="5895" max="5895" width="5" style="1" customWidth="1"/>
    <col min="5896" max="6126" width="11.5703125" style="1" customWidth="1"/>
    <col min="6127" max="6127" width="36" style="1" customWidth="1"/>
    <col min="6128" max="6128" width="11.85546875" style="1" customWidth="1"/>
    <col min="6129" max="6129" width="11.7109375" style="1" customWidth="1"/>
    <col min="6130" max="6130" width="12.85546875" style="1" customWidth="1"/>
    <col min="6131" max="6131" width="13.85546875" style="1" customWidth="1"/>
    <col min="6132" max="6132" width="15.7109375" style="1" customWidth="1"/>
    <col min="6133" max="6133" width="17.85546875" style="1"/>
    <col min="6134" max="6134" width="4" style="1" customWidth="1"/>
    <col min="6135" max="6135" width="30.28515625" style="1" customWidth="1"/>
    <col min="6136" max="6139" width="11.140625" style="1" customWidth="1"/>
    <col min="6140" max="6140" width="15.7109375" style="1" customWidth="1"/>
    <col min="6141" max="6141" width="14" style="1" customWidth="1"/>
    <col min="6142" max="6142" width="14.85546875" style="1" customWidth="1"/>
    <col min="6143" max="6143" width="11" style="1" customWidth="1"/>
    <col min="6144" max="6144" width="11.5703125" style="1" customWidth="1"/>
    <col min="6145" max="6145" width="11.42578125" style="1" customWidth="1"/>
    <col min="6146" max="6146" width="11.85546875" style="1" customWidth="1"/>
    <col min="6147" max="6147" width="12.42578125" style="1" customWidth="1"/>
    <col min="6148" max="6148" width="13" style="1" customWidth="1"/>
    <col min="6149" max="6149" width="12.28515625" style="1" customWidth="1"/>
    <col min="6150" max="6150" width="11.5703125" style="1" customWidth="1"/>
    <col min="6151" max="6151" width="5" style="1" customWidth="1"/>
    <col min="6152" max="6382" width="11.5703125" style="1" customWidth="1"/>
    <col min="6383" max="6383" width="36" style="1" customWidth="1"/>
    <col min="6384" max="6384" width="11.85546875" style="1" customWidth="1"/>
    <col min="6385" max="6385" width="11.7109375" style="1" customWidth="1"/>
    <col min="6386" max="6386" width="12.85546875" style="1" customWidth="1"/>
    <col min="6387" max="6387" width="13.85546875" style="1" customWidth="1"/>
    <col min="6388" max="6388" width="15.7109375" style="1" customWidth="1"/>
    <col min="6389" max="6389" width="17.85546875" style="1"/>
    <col min="6390" max="6390" width="4" style="1" customWidth="1"/>
    <col min="6391" max="6391" width="30.28515625" style="1" customWidth="1"/>
    <col min="6392" max="6395" width="11.140625" style="1" customWidth="1"/>
    <col min="6396" max="6396" width="15.7109375" style="1" customWidth="1"/>
    <col min="6397" max="6397" width="14" style="1" customWidth="1"/>
    <col min="6398" max="6398" width="14.85546875" style="1" customWidth="1"/>
    <col min="6399" max="6399" width="11" style="1" customWidth="1"/>
    <col min="6400" max="6400" width="11.5703125" style="1" customWidth="1"/>
    <col min="6401" max="6401" width="11.42578125" style="1" customWidth="1"/>
    <col min="6402" max="6402" width="11.85546875" style="1" customWidth="1"/>
    <col min="6403" max="6403" width="12.42578125" style="1" customWidth="1"/>
    <col min="6404" max="6404" width="13" style="1" customWidth="1"/>
    <col min="6405" max="6405" width="12.28515625" style="1" customWidth="1"/>
    <col min="6406" max="6406" width="11.5703125" style="1" customWidth="1"/>
    <col min="6407" max="6407" width="5" style="1" customWidth="1"/>
    <col min="6408" max="6638" width="11.5703125" style="1" customWidth="1"/>
    <col min="6639" max="6639" width="36" style="1" customWidth="1"/>
    <col min="6640" max="6640" width="11.85546875" style="1" customWidth="1"/>
    <col min="6641" max="6641" width="11.7109375" style="1" customWidth="1"/>
    <col min="6642" max="6642" width="12.85546875" style="1" customWidth="1"/>
    <col min="6643" max="6643" width="13.85546875" style="1" customWidth="1"/>
    <col min="6644" max="6644" width="15.7109375" style="1" customWidth="1"/>
    <col min="6645" max="6645" width="17.85546875" style="1"/>
    <col min="6646" max="6646" width="4" style="1" customWidth="1"/>
    <col min="6647" max="6647" width="30.28515625" style="1" customWidth="1"/>
    <col min="6648" max="6651" width="11.140625" style="1" customWidth="1"/>
    <col min="6652" max="6652" width="15.7109375" style="1" customWidth="1"/>
    <col min="6653" max="6653" width="14" style="1" customWidth="1"/>
    <col min="6654" max="6654" width="14.85546875" style="1" customWidth="1"/>
    <col min="6655" max="6655" width="11" style="1" customWidth="1"/>
    <col min="6656" max="6656" width="11.5703125" style="1" customWidth="1"/>
    <col min="6657" max="6657" width="11.42578125" style="1" customWidth="1"/>
    <col min="6658" max="6658" width="11.85546875" style="1" customWidth="1"/>
    <col min="6659" max="6659" width="12.42578125" style="1" customWidth="1"/>
    <col min="6660" max="6660" width="13" style="1" customWidth="1"/>
    <col min="6661" max="6661" width="12.28515625" style="1" customWidth="1"/>
    <col min="6662" max="6662" width="11.5703125" style="1" customWidth="1"/>
    <col min="6663" max="6663" width="5" style="1" customWidth="1"/>
    <col min="6664" max="6894" width="11.5703125" style="1" customWidth="1"/>
    <col min="6895" max="6895" width="36" style="1" customWidth="1"/>
    <col min="6896" max="6896" width="11.85546875" style="1" customWidth="1"/>
    <col min="6897" max="6897" width="11.7109375" style="1" customWidth="1"/>
    <col min="6898" max="6898" width="12.85546875" style="1" customWidth="1"/>
    <col min="6899" max="6899" width="13.85546875" style="1" customWidth="1"/>
    <col min="6900" max="6900" width="15.7109375" style="1" customWidth="1"/>
    <col min="6901" max="6901" width="17.85546875" style="1"/>
    <col min="6902" max="6902" width="4" style="1" customWidth="1"/>
    <col min="6903" max="6903" width="30.28515625" style="1" customWidth="1"/>
    <col min="6904" max="6907" width="11.140625" style="1" customWidth="1"/>
    <col min="6908" max="6908" width="15.7109375" style="1" customWidth="1"/>
    <col min="6909" max="6909" width="14" style="1" customWidth="1"/>
    <col min="6910" max="6910" width="14.85546875" style="1" customWidth="1"/>
    <col min="6911" max="6911" width="11" style="1" customWidth="1"/>
    <col min="6912" max="6912" width="11.5703125" style="1" customWidth="1"/>
    <col min="6913" max="6913" width="11.42578125" style="1" customWidth="1"/>
    <col min="6914" max="6914" width="11.85546875" style="1" customWidth="1"/>
    <col min="6915" max="6915" width="12.42578125" style="1" customWidth="1"/>
    <col min="6916" max="6916" width="13" style="1" customWidth="1"/>
    <col min="6917" max="6917" width="12.28515625" style="1" customWidth="1"/>
    <col min="6918" max="6918" width="11.5703125" style="1" customWidth="1"/>
    <col min="6919" max="6919" width="5" style="1" customWidth="1"/>
    <col min="6920" max="7150" width="11.5703125" style="1" customWidth="1"/>
    <col min="7151" max="7151" width="36" style="1" customWidth="1"/>
    <col min="7152" max="7152" width="11.85546875" style="1" customWidth="1"/>
    <col min="7153" max="7153" width="11.7109375" style="1" customWidth="1"/>
    <col min="7154" max="7154" width="12.85546875" style="1" customWidth="1"/>
    <col min="7155" max="7155" width="13.85546875" style="1" customWidth="1"/>
    <col min="7156" max="7156" width="15.7109375" style="1" customWidth="1"/>
    <col min="7157" max="7157" width="17.85546875" style="1"/>
    <col min="7158" max="7158" width="4" style="1" customWidth="1"/>
    <col min="7159" max="7159" width="30.28515625" style="1" customWidth="1"/>
    <col min="7160" max="7163" width="11.140625" style="1" customWidth="1"/>
    <col min="7164" max="7164" width="15.7109375" style="1" customWidth="1"/>
    <col min="7165" max="7165" width="14" style="1" customWidth="1"/>
    <col min="7166" max="7166" width="14.85546875" style="1" customWidth="1"/>
    <col min="7167" max="7167" width="11" style="1" customWidth="1"/>
    <col min="7168" max="7168" width="11.5703125" style="1" customWidth="1"/>
    <col min="7169" max="7169" width="11.42578125" style="1" customWidth="1"/>
    <col min="7170" max="7170" width="11.85546875" style="1" customWidth="1"/>
    <col min="7171" max="7171" width="12.42578125" style="1" customWidth="1"/>
    <col min="7172" max="7172" width="13" style="1" customWidth="1"/>
    <col min="7173" max="7173" width="12.28515625" style="1" customWidth="1"/>
    <col min="7174" max="7174" width="11.5703125" style="1" customWidth="1"/>
    <col min="7175" max="7175" width="5" style="1" customWidth="1"/>
    <col min="7176" max="7406" width="11.5703125" style="1" customWidth="1"/>
    <col min="7407" max="7407" width="36" style="1" customWidth="1"/>
    <col min="7408" max="7408" width="11.85546875" style="1" customWidth="1"/>
    <col min="7409" max="7409" width="11.7109375" style="1" customWidth="1"/>
    <col min="7410" max="7410" width="12.85546875" style="1" customWidth="1"/>
    <col min="7411" max="7411" width="13.85546875" style="1" customWidth="1"/>
    <col min="7412" max="7412" width="15.7109375" style="1" customWidth="1"/>
    <col min="7413" max="7413" width="17.85546875" style="1"/>
    <col min="7414" max="7414" width="4" style="1" customWidth="1"/>
    <col min="7415" max="7415" width="30.28515625" style="1" customWidth="1"/>
    <col min="7416" max="7419" width="11.140625" style="1" customWidth="1"/>
    <col min="7420" max="7420" width="15.7109375" style="1" customWidth="1"/>
    <col min="7421" max="7421" width="14" style="1" customWidth="1"/>
    <col min="7422" max="7422" width="14.85546875" style="1" customWidth="1"/>
    <col min="7423" max="7423" width="11" style="1" customWidth="1"/>
    <col min="7424" max="7424" width="11.5703125" style="1" customWidth="1"/>
    <col min="7425" max="7425" width="11.42578125" style="1" customWidth="1"/>
    <col min="7426" max="7426" width="11.85546875" style="1" customWidth="1"/>
    <col min="7427" max="7427" width="12.42578125" style="1" customWidth="1"/>
    <col min="7428" max="7428" width="13" style="1" customWidth="1"/>
    <col min="7429" max="7429" width="12.28515625" style="1" customWidth="1"/>
    <col min="7430" max="7430" width="11.5703125" style="1" customWidth="1"/>
    <col min="7431" max="7431" width="5" style="1" customWidth="1"/>
    <col min="7432" max="7662" width="11.5703125" style="1" customWidth="1"/>
    <col min="7663" max="7663" width="36" style="1" customWidth="1"/>
    <col min="7664" max="7664" width="11.85546875" style="1" customWidth="1"/>
    <col min="7665" max="7665" width="11.7109375" style="1" customWidth="1"/>
    <col min="7666" max="7666" width="12.85546875" style="1" customWidth="1"/>
    <col min="7667" max="7667" width="13.85546875" style="1" customWidth="1"/>
    <col min="7668" max="7668" width="15.7109375" style="1" customWidth="1"/>
    <col min="7669" max="7669" width="17.85546875" style="1"/>
    <col min="7670" max="7670" width="4" style="1" customWidth="1"/>
    <col min="7671" max="7671" width="30.28515625" style="1" customWidth="1"/>
    <col min="7672" max="7675" width="11.140625" style="1" customWidth="1"/>
    <col min="7676" max="7676" width="15.7109375" style="1" customWidth="1"/>
    <col min="7677" max="7677" width="14" style="1" customWidth="1"/>
    <col min="7678" max="7678" width="14.85546875" style="1" customWidth="1"/>
    <col min="7679" max="7679" width="11" style="1" customWidth="1"/>
    <col min="7680" max="7680" width="11.5703125" style="1" customWidth="1"/>
    <col min="7681" max="7681" width="11.42578125" style="1" customWidth="1"/>
    <col min="7682" max="7682" width="11.85546875" style="1" customWidth="1"/>
    <col min="7683" max="7683" width="12.42578125" style="1" customWidth="1"/>
    <col min="7684" max="7684" width="13" style="1" customWidth="1"/>
    <col min="7685" max="7685" width="12.28515625" style="1" customWidth="1"/>
    <col min="7686" max="7686" width="11.5703125" style="1" customWidth="1"/>
    <col min="7687" max="7687" width="5" style="1" customWidth="1"/>
    <col min="7688" max="7918" width="11.5703125" style="1" customWidth="1"/>
    <col min="7919" max="7919" width="36" style="1" customWidth="1"/>
    <col min="7920" max="7920" width="11.85546875" style="1" customWidth="1"/>
    <col min="7921" max="7921" width="11.7109375" style="1" customWidth="1"/>
    <col min="7922" max="7922" width="12.85546875" style="1" customWidth="1"/>
    <col min="7923" max="7923" width="13.85546875" style="1" customWidth="1"/>
    <col min="7924" max="7924" width="15.7109375" style="1" customWidth="1"/>
    <col min="7925" max="7925" width="17.85546875" style="1"/>
    <col min="7926" max="7926" width="4" style="1" customWidth="1"/>
    <col min="7927" max="7927" width="30.28515625" style="1" customWidth="1"/>
    <col min="7928" max="7931" width="11.140625" style="1" customWidth="1"/>
    <col min="7932" max="7932" width="15.7109375" style="1" customWidth="1"/>
    <col min="7933" max="7933" width="14" style="1" customWidth="1"/>
    <col min="7934" max="7934" width="14.85546875" style="1" customWidth="1"/>
    <col min="7935" max="7935" width="11" style="1" customWidth="1"/>
    <col min="7936" max="7936" width="11.5703125" style="1" customWidth="1"/>
    <col min="7937" max="7937" width="11.42578125" style="1" customWidth="1"/>
    <col min="7938" max="7938" width="11.85546875" style="1" customWidth="1"/>
    <col min="7939" max="7939" width="12.42578125" style="1" customWidth="1"/>
    <col min="7940" max="7940" width="13" style="1" customWidth="1"/>
    <col min="7941" max="7941" width="12.28515625" style="1" customWidth="1"/>
    <col min="7942" max="7942" width="11.5703125" style="1" customWidth="1"/>
    <col min="7943" max="7943" width="5" style="1" customWidth="1"/>
    <col min="7944" max="8174" width="11.5703125" style="1" customWidth="1"/>
    <col min="8175" max="8175" width="36" style="1" customWidth="1"/>
    <col min="8176" max="8176" width="11.85546875" style="1" customWidth="1"/>
    <col min="8177" max="8177" width="11.7109375" style="1" customWidth="1"/>
    <col min="8178" max="8178" width="12.85546875" style="1" customWidth="1"/>
    <col min="8179" max="8179" width="13.85546875" style="1" customWidth="1"/>
    <col min="8180" max="8180" width="15.7109375" style="1" customWidth="1"/>
    <col min="8181" max="8181" width="17.85546875" style="1"/>
    <col min="8182" max="8182" width="4" style="1" customWidth="1"/>
    <col min="8183" max="8183" width="30.28515625" style="1" customWidth="1"/>
    <col min="8184" max="8187" width="11.140625" style="1" customWidth="1"/>
    <col min="8188" max="8188" width="15.7109375" style="1" customWidth="1"/>
    <col min="8189" max="8189" width="14" style="1" customWidth="1"/>
    <col min="8190" max="8190" width="14.85546875" style="1" customWidth="1"/>
    <col min="8191" max="8191" width="11" style="1" customWidth="1"/>
    <col min="8192" max="8192" width="11.5703125" style="1" customWidth="1"/>
    <col min="8193" max="8193" width="11.42578125" style="1" customWidth="1"/>
    <col min="8194" max="8194" width="11.85546875" style="1" customWidth="1"/>
    <col min="8195" max="8195" width="12.42578125" style="1" customWidth="1"/>
    <col min="8196" max="8196" width="13" style="1" customWidth="1"/>
    <col min="8197" max="8197" width="12.28515625" style="1" customWidth="1"/>
    <col min="8198" max="8198" width="11.5703125" style="1" customWidth="1"/>
    <col min="8199" max="8199" width="5" style="1" customWidth="1"/>
    <col min="8200" max="8430" width="11.5703125" style="1" customWidth="1"/>
    <col min="8431" max="8431" width="36" style="1" customWidth="1"/>
    <col min="8432" max="8432" width="11.85546875" style="1" customWidth="1"/>
    <col min="8433" max="8433" width="11.7109375" style="1" customWidth="1"/>
    <col min="8434" max="8434" width="12.85546875" style="1" customWidth="1"/>
    <col min="8435" max="8435" width="13.85546875" style="1" customWidth="1"/>
    <col min="8436" max="8436" width="15.7109375" style="1" customWidth="1"/>
    <col min="8437" max="8437" width="17.85546875" style="1"/>
    <col min="8438" max="8438" width="4" style="1" customWidth="1"/>
    <col min="8439" max="8439" width="30.28515625" style="1" customWidth="1"/>
    <col min="8440" max="8443" width="11.140625" style="1" customWidth="1"/>
    <col min="8444" max="8444" width="15.7109375" style="1" customWidth="1"/>
    <col min="8445" max="8445" width="14" style="1" customWidth="1"/>
    <col min="8446" max="8446" width="14.85546875" style="1" customWidth="1"/>
    <col min="8447" max="8447" width="11" style="1" customWidth="1"/>
    <col min="8448" max="8448" width="11.5703125" style="1" customWidth="1"/>
    <col min="8449" max="8449" width="11.42578125" style="1" customWidth="1"/>
    <col min="8450" max="8450" width="11.85546875" style="1" customWidth="1"/>
    <col min="8451" max="8451" width="12.42578125" style="1" customWidth="1"/>
    <col min="8452" max="8452" width="13" style="1" customWidth="1"/>
    <col min="8453" max="8453" width="12.28515625" style="1" customWidth="1"/>
    <col min="8454" max="8454" width="11.5703125" style="1" customWidth="1"/>
    <col min="8455" max="8455" width="5" style="1" customWidth="1"/>
    <col min="8456" max="8686" width="11.5703125" style="1" customWidth="1"/>
    <col min="8687" max="8687" width="36" style="1" customWidth="1"/>
    <col min="8688" max="8688" width="11.85546875" style="1" customWidth="1"/>
    <col min="8689" max="8689" width="11.7109375" style="1" customWidth="1"/>
    <col min="8690" max="8690" width="12.85546875" style="1" customWidth="1"/>
    <col min="8691" max="8691" width="13.85546875" style="1" customWidth="1"/>
    <col min="8692" max="8692" width="15.7109375" style="1" customWidth="1"/>
    <col min="8693" max="8693" width="17.85546875" style="1"/>
    <col min="8694" max="8694" width="4" style="1" customWidth="1"/>
    <col min="8695" max="8695" width="30.28515625" style="1" customWidth="1"/>
    <col min="8696" max="8699" width="11.140625" style="1" customWidth="1"/>
    <col min="8700" max="8700" width="15.7109375" style="1" customWidth="1"/>
    <col min="8701" max="8701" width="14" style="1" customWidth="1"/>
    <col min="8702" max="8702" width="14.85546875" style="1" customWidth="1"/>
    <col min="8703" max="8703" width="11" style="1" customWidth="1"/>
    <col min="8704" max="8704" width="11.5703125" style="1" customWidth="1"/>
    <col min="8705" max="8705" width="11.42578125" style="1" customWidth="1"/>
    <col min="8706" max="8706" width="11.85546875" style="1" customWidth="1"/>
    <col min="8707" max="8707" width="12.42578125" style="1" customWidth="1"/>
    <col min="8708" max="8708" width="13" style="1" customWidth="1"/>
    <col min="8709" max="8709" width="12.28515625" style="1" customWidth="1"/>
    <col min="8710" max="8710" width="11.5703125" style="1" customWidth="1"/>
    <col min="8711" max="8711" width="5" style="1" customWidth="1"/>
    <col min="8712" max="8942" width="11.5703125" style="1" customWidth="1"/>
    <col min="8943" max="8943" width="36" style="1" customWidth="1"/>
    <col min="8944" max="8944" width="11.85546875" style="1" customWidth="1"/>
    <col min="8945" max="8945" width="11.7109375" style="1" customWidth="1"/>
    <col min="8946" max="8946" width="12.85546875" style="1" customWidth="1"/>
    <col min="8947" max="8947" width="13.85546875" style="1" customWidth="1"/>
    <col min="8948" max="8948" width="15.7109375" style="1" customWidth="1"/>
    <col min="8949" max="8949" width="17.85546875" style="1"/>
    <col min="8950" max="8950" width="4" style="1" customWidth="1"/>
    <col min="8951" max="8951" width="30.28515625" style="1" customWidth="1"/>
    <col min="8952" max="8955" width="11.140625" style="1" customWidth="1"/>
    <col min="8956" max="8956" width="15.7109375" style="1" customWidth="1"/>
    <col min="8957" max="8957" width="14" style="1" customWidth="1"/>
    <col min="8958" max="8958" width="14.85546875" style="1" customWidth="1"/>
    <col min="8959" max="8959" width="11" style="1" customWidth="1"/>
    <col min="8960" max="8960" width="11.5703125" style="1" customWidth="1"/>
    <col min="8961" max="8961" width="11.42578125" style="1" customWidth="1"/>
    <col min="8962" max="8962" width="11.85546875" style="1" customWidth="1"/>
    <col min="8963" max="8963" width="12.42578125" style="1" customWidth="1"/>
    <col min="8964" max="8964" width="13" style="1" customWidth="1"/>
    <col min="8965" max="8965" width="12.28515625" style="1" customWidth="1"/>
    <col min="8966" max="8966" width="11.5703125" style="1" customWidth="1"/>
    <col min="8967" max="8967" width="5" style="1" customWidth="1"/>
    <col min="8968" max="9198" width="11.5703125" style="1" customWidth="1"/>
    <col min="9199" max="9199" width="36" style="1" customWidth="1"/>
    <col min="9200" max="9200" width="11.85546875" style="1" customWidth="1"/>
    <col min="9201" max="9201" width="11.7109375" style="1" customWidth="1"/>
    <col min="9202" max="9202" width="12.85546875" style="1" customWidth="1"/>
    <col min="9203" max="9203" width="13.85546875" style="1" customWidth="1"/>
    <col min="9204" max="9204" width="15.7109375" style="1" customWidth="1"/>
    <col min="9205" max="9205" width="17.85546875" style="1"/>
    <col min="9206" max="9206" width="4" style="1" customWidth="1"/>
    <col min="9207" max="9207" width="30.28515625" style="1" customWidth="1"/>
    <col min="9208" max="9211" width="11.140625" style="1" customWidth="1"/>
    <col min="9212" max="9212" width="15.7109375" style="1" customWidth="1"/>
    <col min="9213" max="9213" width="14" style="1" customWidth="1"/>
    <col min="9214" max="9214" width="14.85546875" style="1" customWidth="1"/>
    <col min="9215" max="9215" width="11" style="1" customWidth="1"/>
    <col min="9216" max="9216" width="11.5703125" style="1" customWidth="1"/>
    <col min="9217" max="9217" width="11.42578125" style="1" customWidth="1"/>
    <col min="9218" max="9218" width="11.85546875" style="1" customWidth="1"/>
    <col min="9219" max="9219" width="12.42578125" style="1" customWidth="1"/>
    <col min="9220" max="9220" width="13" style="1" customWidth="1"/>
    <col min="9221" max="9221" width="12.28515625" style="1" customWidth="1"/>
    <col min="9222" max="9222" width="11.5703125" style="1" customWidth="1"/>
    <col min="9223" max="9223" width="5" style="1" customWidth="1"/>
    <col min="9224" max="9454" width="11.5703125" style="1" customWidth="1"/>
    <col min="9455" max="9455" width="36" style="1" customWidth="1"/>
    <col min="9456" max="9456" width="11.85546875" style="1" customWidth="1"/>
    <col min="9457" max="9457" width="11.7109375" style="1" customWidth="1"/>
    <col min="9458" max="9458" width="12.85546875" style="1" customWidth="1"/>
    <col min="9459" max="9459" width="13.85546875" style="1" customWidth="1"/>
    <col min="9460" max="9460" width="15.7109375" style="1" customWidth="1"/>
    <col min="9461" max="9461" width="17.85546875" style="1"/>
    <col min="9462" max="9462" width="4" style="1" customWidth="1"/>
    <col min="9463" max="9463" width="30.28515625" style="1" customWidth="1"/>
    <col min="9464" max="9467" width="11.140625" style="1" customWidth="1"/>
    <col min="9468" max="9468" width="15.7109375" style="1" customWidth="1"/>
    <col min="9469" max="9469" width="14" style="1" customWidth="1"/>
    <col min="9470" max="9470" width="14.85546875" style="1" customWidth="1"/>
    <col min="9471" max="9471" width="11" style="1" customWidth="1"/>
    <col min="9472" max="9472" width="11.5703125" style="1" customWidth="1"/>
    <col min="9473" max="9473" width="11.42578125" style="1" customWidth="1"/>
    <col min="9474" max="9474" width="11.85546875" style="1" customWidth="1"/>
    <col min="9475" max="9475" width="12.42578125" style="1" customWidth="1"/>
    <col min="9476" max="9476" width="13" style="1" customWidth="1"/>
    <col min="9477" max="9477" width="12.28515625" style="1" customWidth="1"/>
    <col min="9478" max="9478" width="11.5703125" style="1" customWidth="1"/>
    <col min="9479" max="9479" width="5" style="1" customWidth="1"/>
    <col min="9480" max="9710" width="11.5703125" style="1" customWidth="1"/>
    <col min="9711" max="9711" width="36" style="1" customWidth="1"/>
    <col min="9712" max="9712" width="11.85546875" style="1" customWidth="1"/>
    <col min="9713" max="9713" width="11.7109375" style="1" customWidth="1"/>
    <col min="9714" max="9714" width="12.85546875" style="1" customWidth="1"/>
    <col min="9715" max="9715" width="13.85546875" style="1" customWidth="1"/>
    <col min="9716" max="9716" width="15.7109375" style="1" customWidth="1"/>
    <col min="9717" max="9717" width="17.85546875" style="1"/>
    <col min="9718" max="9718" width="4" style="1" customWidth="1"/>
    <col min="9719" max="9719" width="30.28515625" style="1" customWidth="1"/>
    <col min="9720" max="9723" width="11.140625" style="1" customWidth="1"/>
    <col min="9724" max="9724" width="15.7109375" style="1" customWidth="1"/>
    <col min="9725" max="9725" width="14" style="1" customWidth="1"/>
    <col min="9726" max="9726" width="14.85546875" style="1" customWidth="1"/>
    <col min="9727" max="9727" width="11" style="1" customWidth="1"/>
    <col min="9728" max="9728" width="11.5703125" style="1" customWidth="1"/>
    <col min="9729" max="9729" width="11.42578125" style="1" customWidth="1"/>
    <col min="9730" max="9730" width="11.85546875" style="1" customWidth="1"/>
    <col min="9731" max="9731" width="12.42578125" style="1" customWidth="1"/>
    <col min="9732" max="9732" width="13" style="1" customWidth="1"/>
    <col min="9733" max="9733" width="12.28515625" style="1" customWidth="1"/>
    <col min="9734" max="9734" width="11.5703125" style="1" customWidth="1"/>
    <col min="9735" max="9735" width="5" style="1" customWidth="1"/>
    <col min="9736" max="9966" width="11.5703125" style="1" customWidth="1"/>
    <col min="9967" max="9967" width="36" style="1" customWidth="1"/>
    <col min="9968" max="9968" width="11.85546875" style="1" customWidth="1"/>
    <col min="9969" max="9969" width="11.7109375" style="1" customWidth="1"/>
    <col min="9970" max="9970" width="12.85546875" style="1" customWidth="1"/>
    <col min="9971" max="9971" width="13.85546875" style="1" customWidth="1"/>
    <col min="9972" max="9972" width="15.7109375" style="1" customWidth="1"/>
    <col min="9973" max="9973" width="17.85546875" style="1"/>
    <col min="9974" max="9974" width="4" style="1" customWidth="1"/>
    <col min="9975" max="9975" width="30.28515625" style="1" customWidth="1"/>
    <col min="9976" max="9979" width="11.140625" style="1" customWidth="1"/>
    <col min="9980" max="9980" width="15.7109375" style="1" customWidth="1"/>
    <col min="9981" max="9981" width="14" style="1" customWidth="1"/>
    <col min="9982" max="9982" width="14.85546875" style="1" customWidth="1"/>
    <col min="9983" max="9983" width="11" style="1" customWidth="1"/>
    <col min="9984" max="9984" width="11.5703125" style="1" customWidth="1"/>
    <col min="9985" max="9985" width="11.42578125" style="1" customWidth="1"/>
    <col min="9986" max="9986" width="11.85546875" style="1" customWidth="1"/>
    <col min="9987" max="9987" width="12.42578125" style="1" customWidth="1"/>
    <col min="9988" max="9988" width="13" style="1" customWidth="1"/>
    <col min="9989" max="9989" width="12.28515625" style="1" customWidth="1"/>
    <col min="9990" max="9990" width="11.5703125" style="1" customWidth="1"/>
    <col min="9991" max="9991" width="5" style="1" customWidth="1"/>
    <col min="9992" max="10222" width="11.5703125" style="1" customWidth="1"/>
    <col min="10223" max="10223" width="36" style="1" customWidth="1"/>
    <col min="10224" max="10224" width="11.85546875" style="1" customWidth="1"/>
    <col min="10225" max="10225" width="11.7109375" style="1" customWidth="1"/>
    <col min="10226" max="10226" width="12.85546875" style="1" customWidth="1"/>
    <col min="10227" max="10227" width="13.85546875" style="1" customWidth="1"/>
    <col min="10228" max="10228" width="15.7109375" style="1" customWidth="1"/>
    <col min="10229" max="10229" width="17.85546875" style="1"/>
    <col min="10230" max="10230" width="4" style="1" customWidth="1"/>
    <col min="10231" max="10231" width="30.28515625" style="1" customWidth="1"/>
    <col min="10232" max="10235" width="11.140625" style="1" customWidth="1"/>
    <col min="10236" max="10236" width="15.7109375" style="1" customWidth="1"/>
    <col min="10237" max="10237" width="14" style="1" customWidth="1"/>
    <col min="10238" max="10238" width="14.85546875" style="1" customWidth="1"/>
    <col min="10239" max="10239" width="11" style="1" customWidth="1"/>
    <col min="10240" max="10240" width="11.5703125" style="1" customWidth="1"/>
    <col min="10241" max="10241" width="11.42578125" style="1" customWidth="1"/>
    <col min="10242" max="10242" width="11.85546875" style="1" customWidth="1"/>
    <col min="10243" max="10243" width="12.42578125" style="1" customWidth="1"/>
    <col min="10244" max="10244" width="13" style="1" customWidth="1"/>
    <col min="10245" max="10245" width="12.28515625" style="1" customWidth="1"/>
    <col min="10246" max="10246" width="11.5703125" style="1" customWidth="1"/>
    <col min="10247" max="10247" width="5" style="1" customWidth="1"/>
    <col min="10248" max="10478" width="11.5703125" style="1" customWidth="1"/>
    <col min="10479" max="10479" width="36" style="1" customWidth="1"/>
    <col min="10480" max="10480" width="11.85546875" style="1" customWidth="1"/>
    <col min="10481" max="10481" width="11.7109375" style="1" customWidth="1"/>
    <col min="10482" max="10482" width="12.85546875" style="1" customWidth="1"/>
    <col min="10483" max="10483" width="13.85546875" style="1" customWidth="1"/>
    <col min="10484" max="10484" width="15.7109375" style="1" customWidth="1"/>
    <col min="10485" max="10485" width="17.85546875" style="1"/>
    <col min="10486" max="10486" width="4" style="1" customWidth="1"/>
    <col min="10487" max="10487" width="30.28515625" style="1" customWidth="1"/>
    <col min="10488" max="10491" width="11.140625" style="1" customWidth="1"/>
    <col min="10492" max="10492" width="15.7109375" style="1" customWidth="1"/>
    <col min="10493" max="10493" width="14" style="1" customWidth="1"/>
    <col min="10494" max="10494" width="14.85546875" style="1" customWidth="1"/>
    <col min="10495" max="10495" width="11" style="1" customWidth="1"/>
    <col min="10496" max="10496" width="11.5703125" style="1" customWidth="1"/>
    <col min="10497" max="10497" width="11.42578125" style="1" customWidth="1"/>
    <col min="10498" max="10498" width="11.85546875" style="1" customWidth="1"/>
    <col min="10499" max="10499" width="12.42578125" style="1" customWidth="1"/>
    <col min="10500" max="10500" width="13" style="1" customWidth="1"/>
    <col min="10501" max="10501" width="12.28515625" style="1" customWidth="1"/>
    <col min="10502" max="10502" width="11.5703125" style="1" customWidth="1"/>
    <col min="10503" max="10503" width="5" style="1" customWidth="1"/>
    <col min="10504" max="10734" width="11.5703125" style="1" customWidth="1"/>
    <col min="10735" max="10735" width="36" style="1" customWidth="1"/>
    <col min="10736" max="10736" width="11.85546875" style="1" customWidth="1"/>
    <col min="10737" max="10737" width="11.7109375" style="1" customWidth="1"/>
    <col min="10738" max="10738" width="12.85546875" style="1" customWidth="1"/>
    <col min="10739" max="10739" width="13.85546875" style="1" customWidth="1"/>
    <col min="10740" max="10740" width="15.7109375" style="1" customWidth="1"/>
    <col min="10741" max="10741" width="17.85546875" style="1"/>
    <col min="10742" max="10742" width="4" style="1" customWidth="1"/>
    <col min="10743" max="10743" width="30.28515625" style="1" customWidth="1"/>
    <col min="10744" max="10747" width="11.140625" style="1" customWidth="1"/>
    <col min="10748" max="10748" width="15.7109375" style="1" customWidth="1"/>
    <col min="10749" max="10749" width="14" style="1" customWidth="1"/>
    <col min="10750" max="10750" width="14.85546875" style="1" customWidth="1"/>
    <col min="10751" max="10751" width="11" style="1" customWidth="1"/>
    <col min="10752" max="10752" width="11.5703125" style="1" customWidth="1"/>
    <col min="10753" max="10753" width="11.42578125" style="1" customWidth="1"/>
    <col min="10754" max="10754" width="11.85546875" style="1" customWidth="1"/>
    <col min="10755" max="10755" width="12.42578125" style="1" customWidth="1"/>
    <col min="10756" max="10756" width="13" style="1" customWidth="1"/>
    <col min="10757" max="10757" width="12.28515625" style="1" customWidth="1"/>
    <col min="10758" max="10758" width="11.5703125" style="1" customWidth="1"/>
    <col min="10759" max="10759" width="5" style="1" customWidth="1"/>
    <col min="10760" max="10990" width="11.5703125" style="1" customWidth="1"/>
    <col min="10991" max="10991" width="36" style="1" customWidth="1"/>
    <col min="10992" max="10992" width="11.85546875" style="1" customWidth="1"/>
    <col min="10993" max="10993" width="11.7109375" style="1" customWidth="1"/>
    <col min="10994" max="10994" width="12.85546875" style="1" customWidth="1"/>
    <col min="10995" max="10995" width="13.85546875" style="1" customWidth="1"/>
    <col min="10996" max="10996" width="15.7109375" style="1" customWidth="1"/>
    <col min="10997" max="10997" width="17.85546875" style="1"/>
    <col min="10998" max="10998" width="4" style="1" customWidth="1"/>
    <col min="10999" max="10999" width="30.28515625" style="1" customWidth="1"/>
    <col min="11000" max="11003" width="11.140625" style="1" customWidth="1"/>
    <col min="11004" max="11004" width="15.7109375" style="1" customWidth="1"/>
    <col min="11005" max="11005" width="14" style="1" customWidth="1"/>
    <col min="11006" max="11006" width="14.85546875" style="1" customWidth="1"/>
    <col min="11007" max="11007" width="11" style="1" customWidth="1"/>
    <col min="11008" max="11008" width="11.5703125" style="1" customWidth="1"/>
    <col min="11009" max="11009" width="11.42578125" style="1" customWidth="1"/>
    <col min="11010" max="11010" width="11.85546875" style="1" customWidth="1"/>
    <col min="11011" max="11011" width="12.42578125" style="1" customWidth="1"/>
    <col min="11012" max="11012" width="13" style="1" customWidth="1"/>
    <col min="11013" max="11013" width="12.28515625" style="1" customWidth="1"/>
    <col min="11014" max="11014" width="11.5703125" style="1" customWidth="1"/>
    <col min="11015" max="11015" width="5" style="1" customWidth="1"/>
    <col min="11016" max="11246" width="11.5703125" style="1" customWidth="1"/>
    <col min="11247" max="11247" width="36" style="1" customWidth="1"/>
    <col min="11248" max="11248" width="11.85546875" style="1" customWidth="1"/>
    <col min="11249" max="11249" width="11.7109375" style="1" customWidth="1"/>
    <col min="11250" max="11250" width="12.85546875" style="1" customWidth="1"/>
    <col min="11251" max="11251" width="13.85546875" style="1" customWidth="1"/>
    <col min="11252" max="11252" width="15.7109375" style="1" customWidth="1"/>
    <col min="11253" max="11253" width="17.85546875" style="1"/>
    <col min="11254" max="11254" width="4" style="1" customWidth="1"/>
    <col min="11255" max="11255" width="30.28515625" style="1" customWidth="1"/>
    <col min="11256" max="11259" width="11.140625" style="1" customWidth="1"/>
    <col min="11260" max="11260" width="15.7109375" style="1" customWidth="1"/>
    <col min="11261" max="11261" width="14" style="1" customWidth="1"/>
    <col min="11262" max="11262" width="14.85546875" style="1" customWidth="1"/>
    <col min="11263" max="11263" width="11" style="1" customWidth="1"/>
    <col min="11264" max="11264" width="11.5703125" style="1" customWidth="1"/>
    <col min="11265" max="11265" width="11.42578125" style="1" customWidth="1"/>
    <col min="11266" max="11266" width="11.85546875" style="1" customWidth="1"/>
    <col min="11267" max="11267" width="12.42578125" style="1" customWidth="1"/>
    <col min="11268" max="11268" width="13" style="1" customWidth="1"/>
    <col min="11269" max="11269" width="12.28515625" style="1" customWidth="1"/>
    <col min="11270" max="11270" width="11.5703125" style="1" customWidth="1"/>
    <col min="11271" max="11271" width="5" style="1" customWidth="1"/>
    <col min="11272" max="11502" width="11.5703125" style="1" customWidth="1"/>
    <col min="11503" max="11503" width="36" style="1" customWidth="1"/>
    <col min="11504" max="11504" width="11.85546875" style="1" customWidth="1"/>
    <col min="11505" max="11505" width="11.7109375" style="1" customWidth="1"/>
    <col min="11506" max="11506" width="12.85546875" style="1" customWidth="1"/>
    <col min="11507" max="11507" width="13.85546875" style="1" customWidth="1"/>
    <col min="11508" max="11508" width="15.7109375" style="1" customWidth="1"/>
    <col min="11509" max="11509" width="17.85546875" style="1"/>
    <col min="11510" max="11510" width="4" style="1" customWidth="1"/>
    <col min="11511" max="11511" width="30.28515625" style="1" customWidth="1"/>
    <col min="11512" max="11515" width="11.140625" style="1" customWidth="1"/>
    <col min="11516" max="11516" width="15.7109375" style="1" customWidth="1"/>
    <col min="11517" max="11517" width="14" style="1" customWidth="1"/>
    <col min="11518" max="11518" width="14.85546875" style="1" customWidth="1"/>
    <col min="11519" max="11519" width="11" style="1" customWidth="1"/>
    <col min="11520" max="11520" width="11.5703125" style="1" customWidth="1"/>
    <col min="11521" max="11521" width="11.42578125" style="1" customWidth="1"/>
    <col min="11522" max="11522" width="11.85546875" style="1" customWidth="1"/>
    <col min="11523" max="11523" width="12.42578125" style="1" customWidth="1"/>
    <col min="11524" max="11524" width="13" style="1" customWidth="1"/>
    <col min="11525" max="11525" width="12.28515625" style="1" customWidth="1"/>
    <col min="11526" max="11526" width="11.5703125" style="1" customWidth="1"/>
    <col min="11527" max="11527" width="5" style="1" customWidth="1"/>
    <col min="11528" max="11758" width="11.5703125" style="1" customWidth="1"/>
    <col min="11759" max="11759" width="36" style="1" customWidth="1"/>
    <col min="11760" max="11760" width="11.85546875" style="1" customWidth="1"/>
    <col min="11761" max="11761" width="11.7109375" style="1" customWidth="1"/>
    <col min="11762" max="11762" width="12.85546875" style="1" customWidth="1"/>
    <col min="11763" max="11763" width="13.85546875" style="1" customWidth="1"/>
    <col min="11764" max="11764" width="15.7109375" style="1" customWidth="1"/>
    <col min="11765" max="11765" width="17.85546875" style="1"/>
    <col min="11766" max="11766" width="4" style="1" customWidth="1"/>
    <col min="11767" max="11767" width="30.28515625" style="1" customWidth="1"/>
    <col min="11768" max="11771" width="11.140625" style="1" customWidth="1"/>
    <col min="11772" max="11772" width="15.7109375" style="1" customWidth="1"/>
    <col min="11773" max="11773" width="14" style="1" customWidth="1"/>
    <col min="11774" max="11774" width="14.85546875" style="1" customWidth="1"/>
    <col min="11775" max="11775" width="11" style="1" customWidth="1"/>
    <col min="11776" max="11776" width="11.5703125" style="1" customWidth="1"/>
    <col min="11777" max="11777" width="11.42578125" style="1" customWidth="1"/>
    <col min="11778" max="11778" width="11.85546875" style="1" customWidth="1"/>
    <col min="11779" max="11779" width="12.42578125" style="1" customWidth="1"/>
    <col min="11780" max="11780" width="13" style="1" customWidth="1"/>
    <col min="11781" max="11781" width="12.28515625" style="1" customWidth="1"/>
    <col min="11782" max="11782" width="11.5703125" style="1" customWidth="1"/>
    <col min="11783" max="11783" width="5" style="1" customWidth="1"/>
    <col min="11784" max="12014" width="11.5703125" style="1" customWidth="1"/>
    <col min="12015" max="12015" width="36" style="1" customWidth="1"/>
    <col min="12016" max="12016" width="11.85546875" style="1" customWidth="1"/>
    <col min="12017" max="12017" width="11.7109375" style="1" customWidth="1"/>
    <col min="12018" max="12018" width="12.85546875" style="1" customWidth="1"/>
    <col min="12019" max="12019" width="13.85546875" style="1" customWidth="1"/>
    <col min="12020" max="12020" width="15.7109375" style="1" customWidth="1"/>
    <col min="12021" max="12021" width="17.85546875" style="1"/>
    <col min="12022" max="12022" width="4" style="1" customWidth="1"/>
    <col min="12023" max="12023" width="30.28515625" style="1" customWidth="1"/>
    <col min="12024" max="12027" width="11.140625" style="1" customWidth="1"/>
    <col min="12028" max="12028" width="15.7109375" style="1" customWidth="1"/>
    <col min="12029" max="12029" width="14" style="1" customWidth="1"/>
    <col min="12030" max="12030" width="14.85546875" style="1" customWidth="1"/>
    <col min="12031" max="12031" width="11" style="1" customWidth="1"/>
    <col min="12032" max="12032" width="11.5703125" style="1" customWidth="1"/>
    <col min="12033" max="12033" width="11.42578125" style="1" customWidth="1"/>
    <col min="12034" max="12034" width="11.85546875" style="1" customWidth="1"/>
    <col min="12035" max="12035" width="12.42578125" style="1" customWidth="1"/>
    <col min="12036" max="12036" width="13" style="1" customWidth="1"/>
    <col min="12037" max="12037" width="12.28515625" style="1" customWidth="1"/>
    <col min="12038" max="12038" width="11.5703125" style="1" customWidth="1"/>
    <col min="12039" max="12039" width="5" style="1" customWidth="1"/>
    <col min="12040" max="12270" width="11.5703125" style="1" customWidth="1"/>
    <col min="12271" max="12271" width="36" style="1" customWidth="1"/>
    <col min="12272" max="12272" width="11.85546875" style="1" customWidth="1"/>
    <col min="12273" max="12273" width="11.7109375" style="1" customWidth="1"/>
    <col min="12274" max="12274" width="12.85546875" style="1" customWidth="1"/>
    <col min="12275" max="12275" width="13.85546875" style="1" customWidth="1"/>
    <col min="12276" max="12276" width="15.7109375" style="1" customWidth="1"/>
    <col min="12277" max="12277" width="17.85546875" style="1"/>
    <col min="12278" max="12278" width="4" style="1" customWidth="1"/>
    <col min="12279" max="12279" width="30.28515625" style="1" customWidth="1"/>
    <col min="12280" max="12283" width="11.140625" style="1" customWidth="1"/>
    <col min="12284" max="12284" width="15.7109375" style="1" customWidth="1"/>
    <col min="12285" max="12285" width="14" style="1" customWidth="1"/>
    <col min="12286" max="12286" width="14.85546875" style="1" customWidth="1"/>
    <col min="12287" max="12287" width="11" style="1" customWidth="1"/>
    <col min="12288" max="12288" width="11.5703125" style="1" customWidth="1"/>
    <col min="12289" max="12289" width="11.42578125" style="1" customWidth="1"/>
    <col min="12290" max="12290" width="11.85546875" style="1" customWidth="1"/>
    <col min="12291" max="12291" width="12.42578125" style="1" customWidth="1"/>
    <col min="12292" max="12292" width="13" style="1" customWidth="1"/>
    <col min="12293" max="12293" width="12.28515625" style="1" customWidth="1"/>
    <col min="12294" max="12294" width="11.5703125" style="1" customWidth="1"/>
    <col min="12295" max="12295" width="5" style="1" customWidth="1"/>
    <col min="12296" max="12526" width="11.5703125" style="1" customWidth="1"/>
    <col min="12527" max="12527" width="36" style="1" customWidth="1"/>
    <col min="12528" max="12528" width="11.85546875" style="1" customWidth="1"/>
    <col min="12529" max="12529" width="11.7109375" style="1" customWidth="1"/>
    <col min="12530" max="12530" width="12.85546875" style="1" customWidth="1"/>
    <col min="12531" max="12531" width="13.85546875" style="1" customWidth="1"/>
    <col min="12532" max="12532" width="15.7109375" style="1" customWidth="1"/>
    <col min="12533" max="12533" width="17.85546875" style="1"/>
    <col min="12534" max="12534" width="4" style="1" customWidth="1"/>
    <col min="12535" max="12535" width="30.28515625" style="1" customWidth="1"/>
    <col min="12536" max="12539" width="11.140625" style="1" customWidth="1"/>
    <col min="12540" max="12540" width="15.7109375" style="1" customWidth="1"/>
    <col min="12541" max="12541" width="14" style="1" customWidth="1"/>
    <col min="12542" max="12542" width="14.85546875" style="1" customWidth="1"/>
    <col min="12543" max="12543" width="11" style="1" customWidth="1"/>
    <col min="12544" max="12544" width="11.5703125" style="1" customWidth="1"/>
    <col min="12545" max="12545" width="11.42578125" style="1" customWidth="1"/>
    <col min="12546" max="12546" width="11.85546875" style="1" customWidth="1"/>
    <col min="12547" max="12547" width="12.42578125" style="1" customWidth="1"/>
    <col min="12548" max="12548" width="13" style="1" customWidth="1"/>
    <col min="12549" max="12549" width="12.28515625" style="1" customWidth="1"/>
    <col min="12550" max="12550" width="11.5703125" style="1" customWidth="1"/>
    <col min="12551" max="12551" width="5" style="1" customWidth="1"/>
    <col min="12552" max="12782" width="11.5703125" style="1" customWidth="1"/>
    <col min="12783" max="12783" width="36" style="1" customWidth="1"/>
    <col min="12784" max="12784" width="11.85546875" style="1" customWidth="1"/>
    <col min="12785" max="12785" width="11.7109375" style="1" customWidth="1"/>
    <col min="12786" max="12786" width="12.85546875" style="1" customWidth="1"/>
    <col min="12787" max="12787" width="13.85546875" style="1" customWidth="1"/>
    <col min="12788" max="12788" width="15.7109375" style="1" customWidth="1"/>
    <col min="12789" max="12789" width="17.85546875" style="1"/>
    <col min="12790" max="12790" width="4" style="1" customWidth="1"/>
    <col min="12791" max="12791" width="30.28515625" style="1" customWidth="1"/>
    <col min="12792" max="12795" width="11.140625" style="1" customWidth="1"/>
    <col min="12796" max="12796" width="15.7109375" style="1" customWidth="1"/>
    <col min="12797" max="12797" width="14" style="1" customWidth="1"/>
    <col min="12798" max="12798" width="14.85546875" style="1" customWidth="1"/>
    <col min="12799" max="12799" width="11" style="1" customWidth="1"/>
    <col min="12800" max="12800" width="11.5703125" style="1" customWidth="1"/>
    <col min="12801" max="12801" width="11.42578125" style="1" customWidth="1"/>
    <col min="12802" max="12802" width="11.85546875" style="1" customWidth="1"/>
    <col min="12803" max="12803" width="12.42578125" style="1" customWidth="1"/>
    <col min="12804" max="12804" width="13" style="1" customWidth="1"/>
    <col min="12805" max="12805" width="12.28515625" style="1" customWidth="1"/>
    <col min="12806" max="12806" width="11.5703125" style="1" customWidth="1"/>
    <col min="12807" max="12807" width="5" style="1" customWidth="1"/>
    <col min="12808" max="13038" width="11.5703125" style="1" customWidth="1"/>
    <col min="13039" max="13039" width="36" style="1" customWidth="1"/>
    <col min="13040" max="13040" width="11.85546875" style="1" customWidth="1"/>
    <col min="13041" max="13041" width="11.7109375" style="1" customWidth="1"/>
    <col min="13042" max="13042" width="12.85546875" style="1" customWidth="1"/>
    <col min="13043" max="13043" width="13.85546875" style="1" customWidth="1"/>
    <col min="13044" max="13044" width="15.7109375" style="1" customWidth="1"/>
    <col min="13045" max="13045" width="17.85546875" style="1"/>
    <col min="13046" max="13046" width="4" style="1" customWidth="1"/>
    <col min="13047" max="13047" width="30.28515625" style="1" customWidth="1"/>
    <col min="13048" max="13051" width="11.140625" style="1" customWidth="1"/>
    <col min="13052" max="13052" width="15.7109375" style="1" customWidth="1"/>
    <col min="13053" max="13053" width="14" style="1" customWidth="1"/>
    <col min="13054" max="13054" width="14.85546875" style="1" customWidth="1"/>
    <col min="13055" max="13055" width="11" style="1" customWidth="1"/>
    <col min="13056" max="13056" width="11.5703125" style="1" customWidth="1"/>
    <col min="13057" max="13057" width="11.42578125" style="1" customWidth="1"/>
    <col min="13058" max="13058" width="11.85546875" style="1" customWidth="1"/>
    <col min="13059" max="13059" width="12.42578125" style="1" customWidth="1"/>
    <col min="13060" max="13060" width="13" style="1" customWidth="1"/>
    <col min="13061" max="13061" width="12.28515625" style="1" customWidth="1"/>
    <col min="13062" max="13062" width="11.5703125" style="1" customWidth="1"/>
    <col min="13063" max="13063" width="5" style="1" customWidth="1"/>
    <col min="13064" max="13294" width="11.5703125" style="1" customWidth="1"/>
    <col min="13295" max="13295" width="36" style="1" customWidth="1"/>
    <col min="13296" max="13296" width="11.85546875" style="1" customWidth="1"/>
    <col min="13297" max="13297" width="11.7109375" style="1" customWidth="1"/>
    <col min="13298" max="13298" width="12.85546875" style="1" customWidth="1"/>
    <col min="13299" max="13299" width="13.85546875" style="1" customWidth="1"/>
    <col min="13300" max="13300" width="15.7109375" style="1" customWidth="1"/>
    <col min="13301" max="13301" width="17.85546875" style="1"/>
    <col min="13302" max="13302" width="4" style="1" customWidth="1"/>
    <col min="13303" max="13303" width="30.28515625" style="1" customWidth="1"/>
    <col min="13304" max="13307" width="11.140625" style="1" customWidth="1"/>
    <col min="13308" max="13308" width="15.7109375" style="1" customWidth="1"/>
    <col min="13309" max="13309" width="14" style="1" customWidth="1"/>
    <col min="13310" max="13310" width="14.85546875" style="1" customWidth="1"/>
    <col min="13311" max="13311" width="11" style="1" customWidth="1"/>
    <col min="13312" max="13312" width="11.5703125" style="1" customWidth="1"/>
    <col min="13313" max="13313" width="11.42578125" style="1" customWidth="1"/>
    <col min="13314" max="13314" width="11.85546875" style="1" customWidth="1"/>
    <col min="13315" max="13315" width="12.42578125" style="1" customWidth="1"/>
    <col min="13316" max="13316" width="13" style="1" customWidth="1"/>
    <col min="13317" max="13317" width="12.28515625" style="1" customWidth="1"/>
    <col min="13318" max="13318" width="11.5703125" style="1" customWidth="1"/>
    <col min="13319" max="13319" width="5" style="1" customWidth="1"/>
    <col min="13320" max="13550" width="11.5703125" style="1" customWidth="1"/>
    <col min="13551" max="13551" width="36" style="1" customWidth="1"/>
    <col min="13552" max="13552" width="11.85546875" style="1" customWidth="1"/>
    <col min="13553" max="13553" width="11.7109375" style="1" customWidth="1"/>
    <col min="13554" max="13554" width="12.85546875" style="1" customWidth="1"/>
    <col min="13555" max="13555" width="13.85546875" style="1" customWidth="1"/>
    <col min="13556" max="13556" width="15.7109375" style="1" customWidth="1"/>
    <col min="13557" max="13557" width="17.85546875" style="1"/>
    <col min="13558" max="13558" width="4" style="1" customWidth="1"/>
    <col min="13559" max="13559" width="30.28515625" style="1" customWidth="1"/>
    <col min="13560" max="13563" width="11.140625" style="1" customWidth="1"/>
    <col min="13564" max="13564" width="15.7109375" style="1" customWidth="1"/>
    <col min="13565" max="13565" width="14" style="1" customWidth="1"/>
    <col min="13566" max="13566" width="14.85546875" style="1" customWidth="1"/>
    <col min="13567" max="13567" width="11" style="1" customWidth="1"/>
    <col min="13568" max="13568" width="11.5703125" style="1" customWidth="1"/>
    <col min="13569" max="13569" width="11.42578125" style="1" customWidth="1"/>
    <col min="13570" max="13570" width="11.85546875" style="1" customWidth="1"/>
    <col min="13571" max="13571" width="12.42578125" style="1" customWidth="1"/>
    <col min="13572" max="13572" width="13" style="1" customWidth="1"/>
    <col min="13573" max="13573" width="12.28515625" style="1" customWidth="1"/>
    <col min="13574" max="13574" width="11.5703125" style="1" customWidth="1"/>
    <col min="13575" max="13575" width="5" style="1" customWidth="1"/>
    <col min="13576" max="13806" width="11.5703125" style="1" customWidth="1"/>
    <col min="13807" max="13807" width="36" style="1" customWidth="1"/>
    <col min="13808" max="13808" width="11.85546875" style="1" customWidth="1"/>
    <col min="13809" max="13809" width="11.7109375" style="1" customWidth="1"/>
    <col min="13810" max="13810" width="12.85546875" style="1" customWidth="1"/>
    <col min="13811" max="13811" width="13.85546875" style="1" customWidth="1"/>
    <col min="13812" max="13812" width="15.7109375" style="1" customWidth="1"/>
    <col min="13813" max="13813" width="17.85546875" style="1"/>
    <col min="13814" max="13814" width="4" style="1" customWidth="1"/>
    <col min="13815" max="13815" width="30.28515625" style="1" customWidth="1"/>
    <col min="13816" max="13819" width="11.140625" style="1" customWidth="1"/>
    <col min="13820" max="13820" width="15.7109375" style="1" customWidth="1"/>
    <col min="13821" max="13821" width="14" style="1" customWidth="1"/>
    <col min="13822" max="13822" width="14.85546875" style="1" customWidth="1"/>
    <col min="13823" max="13823" width="11" style="1" customWidth="1"/>
    <col min="13824" max="13824" width="11.5703125" style="1" customWidth="1"/>
    <col min="13825" max="13825" width="11.42578125" style="1" customWidth="1"/>
    <col min="13826" max="13826" width="11.85546875" style="1" customWidth="1"/>
    <col min="13827" max="13827" width="12.42578125" style="1" customWidth="1"/>
    <col min="13828" max="13828" width="13" style="1" customWidth="1"/>
    <col min="13829" max="13829" width="12.28515625" style="1" customWidth="1"/>
    <col min="13830" max="13830" width="11.5703125" style="1" customWidth="1"/>
    <col min="13831" max="13831" width="5" style="1" customWidth="1"/>
    <col min="13832" max="14062" width="11.5703125" style="1" customWidth="1"/>
    <col min="14063" max="14063" width="36" style="1" customWidth="1"/>
    <col min="14064" max="14064" width="11.85546875" style="1" customWidth="1"/>
    <col min="14065" max="14065" width="11.7109375" style="1" customWidth="1"/>
    <col min="14066" max="14066" width="12.85546875" style="1" customWidth="1"/>
    <col min="14067" max="14067" width="13.85546875" style="1" customWidth="1"/>
    <col min="14068" max="14068" width="15.7109375" style="1" customWidth="1"/>
    <col min="14069" max="14069" width="17.85546875" style="1"/>
    <col min="14070" max="14070" width="4" style="1" customWidth="1"/>
    <col min="14071" max="14071" width="30.28515625" style="1" customWidth="1"/>
    <col min="14072" max="14075" width="11.140625" style="1" customWidth="1"/>
    <col min="14076" max="14076" width="15.7109375" style="1" customWidth="1"/>
    <col min="14077" max="14077" width="14" style="1" customWidth="1"/>
    <col min="14078" max="14078" width="14.85546875" style="1" customWidth="1"/>
    <col min="14079" max="14079" width="11" style="1" customWidth="1"/>
    <col min="14080" max="14080" width="11.5703125" style="1" customWidth="1"/>
    <col min="14081" max="14081" width="11.42578125" style="1" customWidth="1"/>
    <col min="14082" max="14082" width="11.85546875" style="1" customWidth="1"/>
    <col min="14083" max="14083" width="12.42578125" style="1" customWidth="1"/>
    <col min="14084" max="14084" width="13" style="1" customWidth="1"/>
    <col min="14085" max="14085" width="12.28515625" style="1" customWidth="1"/>
    <col min="14086" max="14086" width="11.5703125" style="1" customWidth="1"/>
    <col min="14087" max="14087" width="5" style="1" customWidth="1"/>
    <col min="14088" max="14318" width="11.5703125" style="1" customWidth="1"/>
    <col min="14319" max="14319" width="36" style="1" customWidth="1"/>
    <col min="14320" max="14320" width="11.85546875" style="1" customWidth="1"/>
    <col min="14321" max="14321" width="11.7109375" style="1" customWidth="1"/>
    <col min="14322" max="14322" width="12.85546875" style="1" customWidth="1"/>
    <col min="14323" max="14323" width="13.85546875" style="1" customWidth="1"/>
    <col min="14324" max="14324" width="15.7109375" style="1" customWidth="1"/>
    <col min="14325" max="14325" width="17.85546875" style="1"/>
    <col min="14326" max="14326" width="4" style="1" customWidth="1"/>
    <col min="14327" max="14327" width="30.28515625" style="1" customWidth="1"/>
    <col min="14328" max="14331" width="11.140625" style="1" customWidth="1"/>
    <col min="14332" max="14332" width="15.7109375" style="1" customWidth="1"/>
    <col min="14333" max="14333" width="14" style="1" customWidth="1"/>
    <col min="14334" max="14334" width="14.85546875" style="1" customWidth="1"/>
    <col min="14335" max="14335" width="11" style="1" customWidth="1"/>
    <col min="14336" max="14336" width="11.5703125" style="1" customWidth="1"/>
    <col min="14337" max="14337" width="11.42578125" style="1" customWidth="1"/>
    <col min="14338" max="14338" width="11.85546875" style="1" customWidth="1"/>
    <col min="14339" max="14339" width="12.42578125" style="1" customWidth="1"/>
    <col min="14340" max="14340" width="13" style="1" customWidth="1"/>
    <col min="14341" max="14341" width="12.28515625" style="1" customWidth="1"/>
    <col min="14342" max="14342" width="11.5703125" style="1" customWidth="1"/>
    <col min="14343" max="14343" width="5" style="1" customWidth="1"/>
    <col min="14344" max="14574" width="11.5703125" style="1" customWidth="1"/>
    <col min="14575" max="14575" width="36" style="1" customWidth="1"/>
    <col min="14576" max="14576" width="11.85546875" style="1" customWidth="1"/>
    <col min="14577" max="14577" width="11.7109375" style="1" customWidth="1"/>
    <col min="14578" max="14578" width="12.85546875" style="1" customWidth="1"/>
    <col min="14579" max="14579" width="13.85546875" style="1" customWidth="1"/>
    <col min="14580" max="14580" width="15.7109375" style="1" customWidth="1"/>
    <col min="14581" max="14581" width="17.85546875" style="1"/>
    <col min="14582" max="14582" width="4" style="1" customWidth="1"/>
    <col min="14583" max="14583" width="30.28515625" style="1" customWidth="1"/>
    <col min="14584" max="14587" width="11.140625" style="1" customWidth="1"/>
    <col min="14588" max="14588" width="15.7109375" style="1" customWidth="1"/>
    <col min="14589" max="14589" width="14" style="1" customWidth="1"/>
    <col min="14590" max="14590" width="14.85546875" style="1" customWidth="1"/>
    <col min="14591" max="14591" width="11" style="1" customWidth="1"/>
    <col min="14592" max="14592" width="11.5703125" style="1" customWidth="1"/>
    <col min="14593" max="14593" width="11.42578125" style="1" customWidth="1"/>
    <col min="14594" max="14594" width="11.85546875" style="1" customWidth="1"/>
    <col min="14595" max="14595" width="12.42578125" style="1" customWidth="1"/>
    <col min="14596" max="14596" width="13" style="1" customWidth="1"/>
    <col min="14597" max="14597" width="12.28515625" style="1" customWidth="1"/>
    <col min="14598" max="14598" width="11.5703125" style="1" customWidth="1"/>
    <col min="14599" max="14599" width="5" style="1" customWidth="1"/>
    <col min="14600" max="14830" width="11.5703125" style="1" customWidth="1"/>
    <col min="14831" max="14831" width="36" style="1" customWidth="1"/>
    <col min="14832" max="14832" width="11.85546875" style="1" customWidth="1"/>
    <col min="14833" max="14833" width="11.7109375" style="1" customWidth="1"/>
    <col min="14834" max="14834" width="12.85546875" style="1" customWidth="1"/>
    <col min="14835" max="14835" width="13.85546875" style="1" customWidth="1"/>
    <col min="14836" max="14836" width="15.7109375" style="1" customWidth="1"/>
    <col min="14837" max="14837" width="17.85546875" style="1"/>
    <col min="14838" max="14838" width="4" style="1" customWidth="1"/>
    <col min="14839" max="14839" width="30.28515625" style="1" customWidth="1"/>
    <col min="14840" max="14843" width="11.140625" style="1" customWidth="1"/>
    <col min="14844" max="14844" width="15.7109375" style="1" customWidth="1"/>
    <col min="14845" max="14845" width="14" style="1" customWidth="1"/>
    <col min="14846" max="14846" width="14.85546875" style="1" customWidth="1"/>
    <col min="14847" max="14847" width="11" style="1" customWidth="1"/>
    <col min="14848" max="14848" width="11.5703125" style="1" customWidth="1"/>
    <col min="14849" max="14849" width="11.42578125" style="1" customWidth="1"/>
    <col min="14850" max="14850" width="11.85546875" style="1" customWidth="1"/>
    <col min="14851" max="14851" width="12.42578125" style="1" customWidth="1"/>
    <col min="14852" max="14852" width="13" style="1" customWidth="1"/>
    <col min="14853" max="14853" width="12.28515625" style="1" customWidth="1"/>
    <col min="14854" max="14854" width="11.5703125" style="1" customWidth="1"/>
    <col min="14855" max="14855" width="5" style="1" customWidth="1"/>
    <col min="14856" max="15086" width="11.5703125" style="1" customWidth="1"/>
    <col min="15087" max="15087" width="36" style="1" customWidth="1"/>
    <col min="15088" max="15088" width="11.85546875" style="1" customWidth="1"/>
    <col min="15089" max="15089" width="11.7109375" style="1" customWidth="1"/>
    <col min="15090" max="15090" width="12.85546875" style="1" customWidth="1"/>
    <col min="15091" max="15091" width="13.85546875" style="1" customWidth="1"/>
    <col min="15092" max="15092" width="15.7109375" style="1" customWidth="1"/>
    <col min="15093" max="15093" width="17.85546875" style="1"/>
    <col min="15094" max="15094" width="4" style="1" customWidth="1"/>
    <col min="15095" max="15095" width="30.28515625" style="1" customWidth="1"/>
    <col min="15096" max="15099" width="11.140625" style="1" customWidth="1"/>
    <col min="15100" max="15100" width="15.7109375" style="1" customWidth="1"/>
    <col min="15101" max="15101" width="14" style="1" customWidth="1"/>
    <col min="15102" max="15102" width="14.85546875" style="1" customWidth="1"/>
    <col min="15103" max="15103" width="11" style="1" customWidth="1"/>
    <col min="15104" max="15104" width="11.5703125" style="1" customWidth="1"/>
    <col min="15105" max="15105" width="11.42578125" style="1" customWidth="1"/>
    <col min="15106" max="15106" width="11.85546875" style="1" customWidth="1"/>
    <col min="15107" max="15107" width="12.42578125" style="1" customWidth="1"/>
    <col min="15108" max="15108" width="13" style="1" customWidth="1"/>
    <col min="15109" max="15109" width="12.28515625" style="1" customWidth="1"/>
    <col min="15110" max="15110" width="11.5703125" style="1" customWidth="1"/>
    <col min="15111" max="15111" width="5" style="1" customWidth="1"/>
    <col min="15112" max="15342" width="11.5703125" style="1" customWidth="1"/>
    <col min="15343" max="15343" width="36" style="1" customWidth="1"/>
    <col min="15344" max="15344" width="11.85546875" style="1" customWidth="1"/>
    <col min="15345" max="15345" width="11.7109375" style="1" customWidth="1"/>
    <col min="15346" max="15346" width="12.85546875" style="1" customWidth="1"/>
    <col min="15347" max="15347" width="13.85546875" style="1" customWidth="1"/>
    <col min="15348" max="15348" width="15.7109375" style="1" customWidth="1"/>
    <col min="15349" max="15349" width="17.85546875" style="1"/>
    <col min="15350" max="15350" width="4" style="1" customWidth="1"/>
    <col min="15351" max="15351" width="30.28515625" style="1" customWidth="1"/>
    <col min="15352" max="15355" width="11.140625" style="1" customWidth="1"/>
    <col min="15356" max="15356" width="15.7109375" style="1" customWidth="1"/>
    <col min="15357" max="15357" width="14" style="1" customWidth="1"/>
    <col min="15358" max="15358" width="14.85546875" style="1" customWidth="1"/>
    <col min="15359" max="15359" width="11" style="1" customWidth="1"/>
    <col min="15360" max="15360" width="11.5703125" style="1" customWidth="1"/>
    <col min="15361" max="15361" width="11.42578125" style="1" customWidth="1"/>
    <col min="15362" max="15362" width="11.85546875" style="1" customWidth="1"/>
    <col min="15363" max="15363" width="12.42578125" style="1" customWidth="1"/>
    <col min="15364" max="15364" width="13" style="1" customWidth="1"/>
    <col min="15365" max="15365" width="12.28515625" style="1" customWidth="1"/>
    <col min="15366" max="15366" width="11.5703125" style="1" customWidth="1"/>
    <col min="15367" max="15367" width="5" style="1" customWidth="1"/>
    <col min="15368" max="15598" width="11.5703125" style="1" customWidth="1"/>
    <col min="15599" max="15599" width="36" style="1" customWidth="1"/>
    <col min="15600" max="15600" width="11.85546875" style="1" customWidth="1"/>
    <col min="15601" max="15601" width="11.7109375" style="1" customWidth="1"/>
    <col min="15602" max="15602" width="12.85546875" style="1" customWidth="1"/>
    <col min="15603" max="15603" width="13.85546875" style="1" customWidth="1"/>
    <col min="15604" max="15604" width="15.7109375" style="1" customWidth="1"/>
    <col min="15605" max="15605" width="17.85546875" style="1"/>
    <col min="15606" max="15606" width="4" style="1" customWidth="1"/>
    <col min="15607" max="15607" width="30.28515625" style="1" customWidth="1"/>
    <col min="15608" max="15611" width="11.140625" style="1" customWidth="1"/>
    <col min="15612" max="15612" width="15.7109375" style="1" customWidth="1"/>
    <col min="15613" max="15613" width="14" style="1" customWidth="1"/>
    <col min="15614" max="15614" width="14.85546875" style="1" customWidth="1"/>
    <col min="15615" max="15615" width="11" style="1" customWidth="1"/>
    <col min="15616" max="15616" width="11.5703125" style="1" customWidth="1"/>
    <col min="15617" max="15617" width="11.42578125" style="1" customWidth="1"/>
    <col min="15618" max="15618" width="11.85546875" style="1" customWidth="1"/>
    <col min="15619" max="15619" width="12.42578125" style="1" customWidth="1"/>
    <col min="15620" max="15620" width="13" style="1" customWidth="1"/>
    <col min="15621" max="15621" width="12.28515625" style="1" customWidth="1"/>
    <col min="15622" max="15622" width="11.5703125" style="1" customWidth="1"/>
    <col min="15623" max="15623" width="5" style="1" customWidth="1"/>
    <col min="15624" max="15854" width="11.5703125" style="1" customWidth="1"/>
    <col min="15855" max="15855" width="36" style="1" customWidth="1"/>
    <col min="15856" max="15856" width="11.85546875" style="1" customWidth="1"/>
    <col min="15857" max="15857" width="11.7109375" style="1" customWidth="1"/>
    <col min="15858" max="15858" width="12.85546875" style="1" customWidth="1"/>
    <col min="15859" max="15859" width="13.85546875" style="1" customWidth="1"/>
    <col min="15860" max="15860" width="15.7109375" style="1" customWidth="1"/>
    <col min="15861" max="15861" width="17.85546875" style="1"/>
    <col min="15862" max="15862" width="4" style="1" customWidth="1"/>
    <col min="15863" max="15863" width="30.28515625" style="1" customWidth="1"/>
    <col min="15864" max="15867" width="11.140625" style="1" customWidth="1"/>
    <col min="15868" max="15868" width="15.7109375" style="1" customWidth="1"/>
    <col min="15869" max="15869" width="14" style="1" customWidth="1"/>
    <col min="15870" max="15870" width="14.85546875" style="1" customWidth="1"/>
    <col min="15871" max="15871" width="11" style="1" customWidth="1"/>
    <col min="15872" max="15872" width="11.5703125" style="1" customWidth="1"/>
    <col min="15873" max="15873" width="11.42578125" style="1" customWidth="1"/>
    <col min="15874" max="15874" width="11.85546875" style="1" customWidth="1"/>
    <col min="15875" max="15875" width="12.42578125" style="1" customWidth="1"/>
    <col min="15876" max="15876" width="13" style="1" customWidth="1"/>
    <col min="15877" max="15877" width="12.28515625" style="1" customWidth="1"/>
    <col min="15878" max="15878" width="11.5703125" style="1" customWidth="1"/>
    <col min="15879" max="15879" width="5" style="1" customWidth="1"/>
    <col min="15880" max="16110" width="11.5703125" style="1" customWidth="1"/>
    <col min="16111" max="16111" width="36" style="1" customWidth="1"/>
    <col min="16112" max="16112" width="11.85546875" style="1" customWidth="1"/>
    <col min="16113" max="16113" width="11.7109375" style="1" customWidth="1"/>
    <col min="16114" max="16114" width="12.85546875" style="1" customWidth="1"/>
    <col min="16115" max="16115" width="13.85546875" style="1" customWidth="1"/>
    <col min="16116" max="16116" width="15.7109375" style="1" customWidth="1"/>
    <col min="16117" max="16117" width="17.85546875" style="1"/>
    <col min="16118" max="16118" width="4" style="1" customWidth="1"/>
    <col min="16119" max="16119" width="30.28515625" style="1" customWidth="1"/>
    <col min="16120" max="16123" width="11.140625" style="1" customWidth="1"/>
    <col min="16124" max="16124" width="15.7109375" style="1" customWidth="1"/>
    <col min="16125" max="16125" width="14" style="1" customWidth="1"/>
    <col min="16126" max="16126" width="14.85546875" style="1" customWidth="1"/>
    <col min="16127" max="16127" width="11" style="1" customWidth="1"/>
    <col min="16128" max="16128" width="11.5703125" style="1" customWidth="1"/>
    <col min="16129" max="16129" width="11.42578125" style="1" customWidth="1"/>
    <col min="16130" max="16130" width="11.85546875" style="1" customWidth="1"/>
    <col min="16131" max="16131" width="12.42578125" style="1" customWidth="1"/>
    <col min="16132" max="16132" width="13" style="1" customWidth="1"/>
    <col min="16133" max="16133" width="12.28515625" style="1" customWidth="1"/>
    <col min="16134" max="16134" width="11.5703125" style="1" customWidth="1"/>
    <col min="16135" max="16135" width="5" style="1" customWidth="1"/>
    <col min="16136" max="16366" width="11.5703125" style="1" customWidth="1"/>
    <col min="16367" max="16367" width="36" style="1" customWidth="1"/>
    <col min="16368" max="16368" width="11.85546875" style="1" customWidth="1"/>
    <col min="16369" max="16369" width="11.7109375" style="1" customWidth="1"/>
    <col min="16370" max="16370" width="12.85546875" style="1" customWidth="1"/>
    <col min="16371" max="16371" width="13.85546875" style="1" customWidth="1"/>
    <col min="16372" max="16372" width="15.7109375" style="1" customWidth="1"/>
    <col min="16373" max="16384" width="17.85546875" style="1"/>
  </cols>
  <sheetData>
    <row r="1" spans="1:18" ht="37.5" customHeight="1" x14ac:dyDescent="0.3">
      <c r="B1" s="50" t="s">
        <v>73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8" ht="55.5" customHeight="1" x14ac:dyDescent="0.3">
      <c r="A2" s="2"/>
      <c r="B2" s="51"/>
      <c r="C2" s="52" t="s">
        <v>1</v>
      </c>
      <c r="D2" s="52" t="s">
        <v>1</v>
      </c>
      <c r="E2" s="52" t="s">
        <v>1</v>
      </c>
      <c r="F2" s="52" t="s">
        <v>64</v>
      </c>
      <c r="G2" s="52" t="s">
        <v>2</v>
      </c>
      <c r="H2" s="49" t="s">
        <v>43</v>
      </c>
      <c r="I2" s="52" t="s">
        <v>3</v>
      </c>
      <c r="J2" s="52" t="s">
        <v>4</v>
      </c>
      <c r="K2" s="52" t="s">
        <v>4</v>
      </c>
      <c r="L2" s="52" t="s">
        <v>4</v>
      </c>
      <c r="M2" s="52" t="s">
        <v>68</v>
      </c>
      <c r="N2" s="52"/>
      <c r="O2" s="52"/>
      <c r="P2" s="52"/>
      <c r="Q2" s="52"/>
    </row>
    <row r="3" spans="1:18" ht="74.25" customHeight="1" x14ac:dyDescent="0.3">
      <c r="A3" s="2"/>
      <c r="B3" s="51" t="s">
        <v>0</v>
      </c>
      <c r="C3" s="49" t="s">
        <v>42</v>
      </c>
      <c r="D3" s="49" t="s">
        <v>62</v>
      </c>
      <c r="E3" s="4" t="s">
        <v>63</v>
      </c>
      <c r="F3" s="49" t="s">
        <v>5</v>
      </c>
      <c r="G3" s="49" t="s">
        <v>6</v>
      </c>
      <c r="H3" s="49" t="s">
        <v>5</v>
      </c>
      <c r="I3" s="52"/>
      <c r="J3" s="49" t="s">
        <v>42</v>
      </c>
      <c r="K3" s="49" t="s">
        <v>62</v>
      </c>
      <c r="L3" s="4" t="s">
        <v>63</v>
      </c>
      <c r="M3" s="49" t="s">
        <v>7</v>
      </c>
      <c r="N3" s="49" t="s">
        <v>8</v>
      </c>
      <c r="O3" s="49" t="s">
        <v>9</v>
      </c>
      <c r="P3" s="49" t="s">
        <v>10</v>
      </c>
      <c r="Q3" s="49" t="s">
        <v>11</v>
      </c>
    </row>
    <row r="4" spans="1:18" s="8" customFormat="1" ht="21" customHeight="1" x14ac:dyDescent="0.3">
      <c r="A4" s="5"/>
      <c r="B4" s="31" t="s">
        <v>12</v>
      </c>
      <c r="C4" s="6">
        <f>SUM(C5:C28)</f>
        <v>239.78000000000003</v>
      </c>
      <c r="D4" s="6">
        <f>SUM(D5:D28)</f>
        <v>250.04999999999995</v>
      </c>
      <c r="E4" s="6">
        <f>D4-C4</f>
        <v>10.269999999999925</v>
      </c>
      <c r="F4" s="6">
        <f>SUM(F5:F28)</f>
        <v>228.2218</v>
      </c>
      <c r="G4" s="6">
        <f>SUM(G5:G28)</f>
        <v>221.8151</v>
      </c>
      <c r="H4" s="6">
        <f>SUM(H5:H28)</f>
        <v>220.12634</v>
      </c>
      <c r="I4" s="7">
        <f>F4/D4*100</f>
        <v>91.270465906818657</v>
      </c>
      <c r="J4" s="6">
        <f>C4/N4*1000</f>
        <v>14.815867523479982</v>
      </c>
      <c r="K4" s="6">
        <f>D4/M4*1000</f>
        <v>15.257184697052898</v>
      </c>
      <c r="L4" s="6">
        <f t="shared" ref="L4" si="0">K4-J4</f>
        <v>0.44131717357291578</v>
      </c>
      <c r="M4" s="7">
        <f>SUM(M5:M28)</f>
        <v>16389</v>
      </c>
      <c r="N4" s="7">
        <f>SUM(N5:N28)</f>
        <v>16184</v>
      </c>
      <c r="O4" s="7">
        <f>M4-N4</f>
        <v>205</v>
      </c>
      <c r="P4" s="7">
        <f>SUM(P5:P28)</f>
        <v>16290</v>
      </c>
      <c r="Q4" s="7">
        <f t="shared" ref="Q4:Q28" si="1">M4-P4</f>
        <v>99</v>
      </c>
    </row>
    <row r="5" spans="1:18" s="34" customFormat="1" x14ac:dyDescent="0.3">
      <c r="A5" s="33"/>
      <c r="B5" s="48" t="s">
        <v>13</v>
      </c>
      <c r="C5" s="23">
        <v>0.152</v>
      </c>
      <c r="D5" s="23">
        <v>0.14000000000000001</v>
      </c>
      <c r="E5" s="24">
        <f t="shared" ref="E5:E28" si="2">D5-C5</f>
        <v>-1.1999999999999983E-2</v>
      </c>
      <c r="F5" s="23">
        <v>0.1</v>
      </c>
      <c r="G5" s="23">
        <v>0</v>
      </c>
      <c r="H5" s="23">
        <v>8.6999999999999994E-2</v>
      </c>
      <c r="I5" s="25">
        <f t="shared" ref="I5:I28" si="3">F5/D5*100</f>
        <v>71.428571428571431</v>
      </c>
      <c r="J5" s="24">
        <f t="shared" ref="J5:J28" si="4">C5/N5*1000</f>
        <v>1.3944954128440368</v>
      </c>
      <c r="K5" s="24">
        <f t="shared" ref="K5:K28" si="5">D5/M5*1000</f>
        <v>1.8421052631578949</v>
      </c>
      <c r="L5" s="24">
        <f>K5-J5</f>
        <v>0.44760985031385814</v>
      </c>
      <c r="M5" s="25">
        <v>76</v>
      </c>
      <c r="N5" s="25">
        <v>109</v>
      </c>
      <c r="O5" s="25">
        <f t="shared" ref="O5:O28" si="6">M5-N5</f>
        <v>-33</v>
      </c>
      <c r="P5" s="25">
        <v>102</v>
      </c>
      <c r="Q5" s="25">
        <f t="shared" si="1"/>
        <v>-26</v>
      </c>
      <c r="R5" s="1"/>
    </row>
    <row r="6" spans="1:18" s="34" customFormat="1" ht="19.5" customHeight="1" x14ac:dyDescent="0.3">
      <c r="A6" s="33"/>
      <c r="B6" s="48" t="s">
        <v>14</v>
      </c>
      <c r="C6" s="23">
        <v>17.37</v>
      </c>
      <c r="D6" s="23">
        <v>17.25</v>
      </c>
      <c r="E6" s="24">
        <f t="shared" si="2"/>
        <v>-0.12000000000000099</v>
      </c>
      <c r="F6" s="26">
        <v>15.16</v>
      </c>
      <c r="G6" s="26">
        <v>15.16</v>
      </c>
      <c r="H6" s="26">
        <v>16.27</v>
      </c>
      <c r="I6" s="25">
        <f t="shared" si="3"/>
        <v>87.884057971014499</v>
      </c>
      <c r="J6" s="24">
        <f t="shared" si="4"/>
        <v>15.921173235563705</v>
      </c>
      <c r="K6" s="24">
        <f t="shared" si="5"/>
        <v>15.512589928057555</v>
      </c>
      <c r="L6" s="24">
        <f t="shared" ref="L6:L28" si="7">K6-J6</f>
        <v>-0.40858330750615046</v>
      </c>
      <c r="M6" s="25">
        <v>1112</v>
      </c>
      <c r="N6" s="25">
        <v>1091</v>
      </c>
      <c r="O6" s="25">
        <f t="shared" si="6"/>
        <v>21</v>
      </c>
      <c r="P6" s="25">
        <v>1102</v>
      </c>
      <c r="Q6" s="25">
        <f t="shared" si="1"/>
        <v>10</v>
      </c>
      <c r="R6" s="1"/>
    </row>
    <row r="7" spans="1:18" s="34" customFormat="1" ht="19.5" customHeight="1" x14ac:dyDescent="0.3">
      <c r="A7" s="33"/>
      <c r="B7" s="48" t="s">
        <v>15</v>
      </c>
      <c r="C7" s="32">
        <v>3.01</v>
      </c>
      <c r="D7" s="32">
        <v>3.34</v>
      </c>
      <c r="E7" s="24">
        <f t="shared" si="2"/>
        <v>0.33000000000000007</v>
      </c>
      <c r="F7" s="26">
        <v>2.89</v>
      </c>
      <c r="G7" s="26">
        <v>2.71</v>
      </c>
      <c r="H7" s="26">
        <v>2.2200000000000002</v>
      </c>
      <c r="I7" s="25">
        <f t="shared" si="3"/>
        <v>86.52694610778444</v>
      </c>
      <c r="J7" s="24">
        <f>C7/N7*1000</f>
        <v>6.9675925925925917</v>
      </c>
      <c r="K7" s="24">
        <f t="shared" si="5"/>
        <v>8.4130982367758183</v>
      </c>
      <c r="L7" s="24">
        <f t="shared" si="7"/>
        <v>1.4455056441832266</v>
      </c>
      <c r="M7" s="25">
        <v>397</v>
      </c>
      <c r="N7" s="25">
        <v>432</v>
      </c>
      <c r="O7" s="25">
        <f t="shared" si="6"/>
        <v>-35</v>
      </c>
      <c r="P7" s="25">
        <v>428</v>
      </c>
      <c r="Q7" s="25">
        <f t="shared" si="1"/>
        <v>-31</v>
      </c>
      <c r="R7" s="1"/>
    </row>
    <row r="8" spans="1:18" s="34" customFormat="1" ht="18.75" customHeight="1" x14ac:dyDescent="0.3">
      <c r="A8" s="33"/>
      <c r="B8" s="48" t="s">
        <v>16</v>
      </c>
      <c r="C8" s="23">
        <v>23.838000000000001</v>
      </c>
      <c r="D8" s="23">
        <v>23.259999999999998</v>
      </c>
      <c r="E8" s="24">
        <v>-0.57800000000000296</v>
      </c>
      <c r="F8" s="26">
        <v>21.631799999999998</v>
      </c>
      <c r="G8" s="26">
        <v>20.585099999999997</v>
      </c>
      <c r="H8" s="26">
        <v>22.169340000000002</v>
      </c>
      <c r="I8" s="25">
        <f t="shared" si="3"/>
        <v>93</v>
      </c>
      <c r="J8" s="24">
        <f t="shared" si="4"/>
        <v>15.923847695390782</v>
      </c>
      <c r="K8" s="24">
        <f t="shared" si="5"/>
        <v>15.475715236194278</v>
      </c>
      <c r="L8" s="24">
        <f t="shared" si="7"/>
        <v>-0.44813245919650413</v>
      </c>
      <c r="M8" s="25">
        <v>1503</v>
      </c>
      <c r="N8" s="25">
        <v>1497</v>
      </c>
      <c r="O8" s="25">
        <f t="shared" si="6"/>
        <v>6</v>
      </c>
      <c r="P8" s="25">
        <v>1503</v>
      </c>
      <c r="Q8" s="25">
        <f t="shared" si="1"/>
        <v>0</v>
      </c>
      <c r="R8" s="1"/>
    </row>
    <row r="9" spans="1:18" s="34" customFormat="1" x14ac:dyDescent="0.3">
      <c r="A9" s="33"/>
      <c r="B9" s="48" t="s">
        <v>17</v>
      </c>
      <c r="C9" s="23">
        <v>0.15</v>
      </c>
      <c r="D9" s="23">
        <v>0</v>
      </c>
      <c r="E9" s="24">
        <f t="shared" si="2"/>
        <v>-0.15</v>
      </c>
      <c r="F9" s="26">
        <v>0</v>
      </c>
      <c r="G9" s="26">
        <v>0</v>
      </c>
      <c r="H9" s="26">
        <v>0.1</v>
      </c>
      <c r="I9" s="25">
        <v>0</v>
      </c>
      <c r="J9" s="24">
        <f t="shared" si="4"/>
        <v>7.5</v>
      </c>
      <c r="K9" s="24">
        <f t="shared" si="5"/>
        <v>0</v>
      </c>
      <c r="L9" s="24">
        <f t="shared" si="7"/>
        <v>-7.5</v>
      </c>
      <c r="M9" s="25">
        <v>20</v>
      </c>
      <c r="N9" s="25">
        <v>20</v>
      </c>
      <c r="O9" s="25">
        <f t="shared" si="6"/>
        <v>0</v>
      </c>
      <c r="P9" s="25">
        <v>20</v>
      </c>
      <c r="Q9" s="25">
        <f t="shared" si="1"/>
        <v>0</v>
      </c>
      <c r="R9" s="1"/>
    </row>
    <row r="10" spans="1:18" s="34" customFormat="1" x14ac:dyDescent="0.3">
      <c r="A10" s="33"/>
      <c r="B10" s="48" t="s">
        <v>18</v>
      </c>
      <c r="C10" s="23">
        <v>0.05</v>
      </c>
      <c r="D10" s="23">
        <v>0.14000000000000001</v>
      </c>
      <c r="E10" s="24">
        <f t="shared" si="2"/>
        <v>9.0000000000000011E-2</v>
      </c>
      <c r="F10" s="26">
        <v>0.09</v>
      </c>
      <c r="G10" s="26">
        <v>0</v>
      </c>
      <c r="H10" s="26">
        <v>0.04</v>
      </c>
      <c r="I10" s="25">
        <f t="shared" si="3"/>
        <v>64.285714285714278</v>
      </c>
      <c r="J10" s="24">
        <f t="shared" si="4"/>
        <v>0.61728395061728392</v>
      </c>
      <c r="K10" s="24">
        <f t="shared" si="5"/>
        <v>11.666666666666668</v>
      </c>
      <c r="L10" s="24">
        <f t="shared" si="7"/>
        <v>11.049382716049385</v>
      </c>
      <c r="M10" s="25">
        <v>12</v>
      </c>
      <c r="N10" s="25">
        <v>81</v>
      </c>
      <c r="O10" s="25">
        <f t="shared" si="6"/>
        <v>-69</v>
      </c>
      <c r="P10" s="25">
        <v>12</v>
      </c>
      <c r="Q10" s="25">
        <f t="shared" si="1"/>
        <v>0</v>
      </c>
      <c r="R10" s="1"/>
    </row>
    <row r="11" spans="1:18" s="34" customFormat="1" x14ac:dyDescent="0.3">
      <c r="A11" s="33"/>
      <c r="B11" s="48" t="s">
        <v>19</v>
      </c>
      <c r="C11" s="23">
        <v>83.42</v>
      </c>
      <c r="D11" s="23">
        <v>99.42</v>
      </c>
      <c r="E11" s="24">
        <f t="shared" si="2"/>
        <v>16</v>
      </c>
      <c r="F11" s="26">
        <v>91.07</v>
      </c>
      <c r="G11" s="26">
        <v>91.07</v>
      </c>
      <c r="H11" s="26">
        <v>76.31</v>
      </c>
      <c r="I11" s="25">
        <f t="shared" si="3"/>
        <v>91.601287467310385</v>
      </c>
      <c r="J11" s="24">
        <f t="shared" si="4"/>
        <v>20.970336852689794</v>
      </c>
      <c r="K11" s="24">
        <f t="shared" si="5"/>
        <v>21.348507622933219</v>
      </c>
      <c r="L11" s="24">
        <f t="shared" si="7"/>
        <v>0.37817077024342538</v>
      </c>
      <c r="M11" s="25">
        <v>4657</v>
      </c>
      <c r="N11" s="25">
        <v>3978</v>
      </c>
      <c r="O11" s="25">
        <f t="shared" si="6"/>
        <v>679</v>
      </c>
      <c r="P11" s="25">
        <v>4102</v>
      </c>
      <c r="Q11" s="25">
        <f t="shared" si="1"/>
        <v>555</v>
      </c>
      <c r="R11" s="1"/>
    </row>
    <row r="12" spans="1:18" s="34" customFormat="1" ht="21" customHeight="1" x14ac:dyDescent="0.3">
      <c r="A12" s="33"/>
      <c r="B12" s="48" t="s">
        <v>20</v>
      </c>
      <c r="C12" s="23">
        <v>26.47</v>
      </c>
      <c r="D12" s="23">
        <v>24.14</v>
      </c>
      <c r="E12" s="24">
        <f t="shared" si="2"/>
        <v>-2.3299999999999983</v>
      </c>
      <c r="F12" s="26">
        <v>22.4</v>
      </c>
      <c r="G12" s="26">
        <v>19.399999999999999</v>
      </c>
      <c r="H12" s="26">
        <v>24.8</v>
      </c>
      <c r="I12" s="25">
        <f t="shared" si="3"/>
        <v>92.792046396023181</v>
      </c>
      <c r="J12" s="24">
        <f t="shared" si="4"/>
        <v>16.130408287629493</v>
      </c>
      <c r="K12" s="24">
        <f t="shared" si="5"/>
        <v>14.855384615384615</v>
      </c>
      <c r="L12" s="24">
        <f t="shared" si="7"/>
        <v>-1.2750236722448776</v>
      </c>
      <c r="M12" s="25">
        <v>1625</v>
      </c>
      <c r="N12" s="25">
        <v>1641</v>
      </c>
      <c r="O12" s="25">
        <f t="shared" si="6"/>
        <v>-16</v>
      </c>
      <c r="P12" s="25">
        <v>1601</v>
      </c>
      <c r="Q12" s="25">
        <f t="shared" si="1"/>
        <v>24</v>
      </c>
      <c r="R12" s="1"/>
    </row>
    <row r="13" spans="1:18" s="34" customFormat="1" x14ac:dyDescent="0.3">
      <c r="A13" s="33"/>
      <c r="B13" s="48" t="s">
        <v>21</v>
      </c>
      <c r="C13" s="23">
        <v>4.32</v>
      </c>
      <c r="D13" s="23">
        <v>4.33</v>
      </c>
      <c r="E13" s="24">
        <f t="shared" si="2"/>
        <v>9.9999999999997868E-3</v>
      </c>
      <c r="F13" s="26">
        <v>4.25</v>
      </c>
      <c r="G13" s="26">
        <v>3.85</v>
      </c>
      <c r="H13" s="26">
        <v>3.54</v>
      </c>
      <c r="I13" s="25">
        <f t="shared" si="3"/>
        <v>98.152424942263281</v>
      </c>
      <c r="J13" s="24">
        <f t="shared" si="4"/>
        <v>8.2600382409177833</v>
      </c>
      <c r="K13" s="24">
        <f t="shared" si="5"/>
        <v>8.5742574257425748</v>
      </c>
      <c r="L13" s="24">
        <f t="shared" si="7"/>
        <v>0.3142191848247915</v>
      </c>
      <c r="M13" s="25">
        <v>505</v>
      </c>
      <c r="N13" s="25">
        <v>523</v>
      </c>
      <c r="O13" s="25">
        <f t="shared" si="6"/>
        <v>-18</v>
      </c>
      <c r="P13" s="25">
        <v>525</v>
      </c>
      <c r="Q13" s="25">
        <f t="shared" si="1"/>
        <v>-20</v>
      </c>
      <c r="R13" s="1"/>
    </row>
    <row r="14" spans="1:18" s="34" customFormat="1" x14ac:dyDescent="0.3">
      <c r="A14" s="33"/>
      <c r="B14" s="48" t="s">
        <v>22</v>
      </c>
      <c r="C14" s="23">
        <v>6.51</v>
      </c>
      <c r="D14" s="23">
        <v>6.01</v>
      </c>
      <c r="E14" s="24">
        <f t="shared" si="2"/>
        <v>-0.5</v>
      </c>
      <c r="F14" s="26">
        <v>5.35</v>
      </c>
      <c r="G14" s="26">
        <v>5.35</v>
      </c>
      <c r="H14" s="26">
        <v>6.77</v>
      </c>
      <c r="I14" s="25">
        <f t="shared" si="3"/>
        <v>89.018302828618971</v>
      </c>
      <c r="J14" s="24">
        <f t="shared" si="4"/>
        <v>8.5433070866141723</v>
      </c>
      <c r="K14" s="24">
        <f t="shared" si="5"/>
        <v>9.1615853658536572</v>
      </c>
      <c r="L14" s="24">
        <f t="shared" si="7"/>
        <v>0.61827827923948497</v>
      </c>
      <c r="M14" s="25">
        <v>656</v>
      </c>
      <c r="N14" s="25">
        <v>762</v>
      </c>
      <c r="O14" s="25">
        <f t="shared" si="6"/>
        <v>-106</v>
      </c>
      <c r="P14" s="25">
        <v>753</v>
      </c>
      <c r="Q14" s="25">
        <f t="shared" si="1"/>
        <v>-97</v>
      </c>
      <c r="R14" s="1"/>
    </row>
    <row r="15" spans="1:18" s="34" customFormat="1" x14ac:dyDescent="0.3">
      <c r="A15" s="33"/>
      <c r="B15" s="48" t="s">
        <v>23</v>
      </c>
      <c r="C15" s="23">
        <v>7.0000000000000007E-2</v>
      </c>
      <c r="D15" s="23">
        <v>0.11</v>
      </c>
      <c r="E15" s="24">
        <f t="shared" si="2"/>
        <v>3.9999999999999994E-2</v>
      </c>
      <c r="F15" s="26">
        <v>0.09</v>
      </c>
      <c r="G15" s="26">
        <v>0</v>
      </c>
      <c r="H15" s="26">
        <v>0</v>
      </c>
      <c r="I15" s="25">
        <f t="shared" si="3"/>
        <v>81.818181818181813</v>
      </c>
      <c r="J15" s="24">
        <f t="shared" si="4"/>
        <v>5.8333333333333339</v>
      </c>
      <c r="K15" s="24">
        <f t="shared" si="5"/>
        <v>6.1111111111111116</v>
      </c>
      <c r="L15" s="24">
        <f t="shared" si="7"/>
        <v>0.27777777777777768</v>
      </c>
      <c r="M15" s="25">
        <v>18</v>
      </c>
      <c r="N15" s="25">
        <v>12</v>
      </c>
      <c r="O15" s="25">
        <f t="shared" si="6"/>
        <v>6</v>
      </c>
      <c r="P15" s="25">
        <v>25</v>
      </c>
      <c r="Q15" s="25">
        <f t="shared" si="1"/>
        <v>-7</v>
      </c>
      <c r="R15" s="1"/>
    </row>
    <row r="16" spans="1:18" s="34" customFormat="1" x14ac:dyDescent="0.3">
      <c r="A16" s="33"/>
      <c r="B16" s="48" t="s">
        <v>24</v>
      </c>
      <c r="C16" s="23">
        <v>0.49</v>
      </c>
      <c r="D16" s="23">
        <v>0.53</v>
      </c>
      <c r="E16" s="24">
        <f t="shared" si="2"/>
        <v>4.0000000000000036E-2</v>
      </c>
      <c r="F16" s="26">
        <v>0.41</v>
      </c>
      <c r="G16" s="26">
        <v>0.28000000000000003</v>
      </c>
      <c r="H16" s="26">
        <v>0.48</v>
      </c>
      <c r="I16" s="25">
        <f t="shared" si="3"/>
        <v>77.35849056603773</v>
      </c>
      <c r="J16" s="24">
        <f t="shared" si="4"/>
        <v>3.7692307692307692</v>
      </c>
      <c r="K16" s="24">
        <f t="shared" si="5"/>
        <v>4.862385321100918</v>
      </c>
      <c r="L16" s="24">
        <f t="shared" si="7"/>
        <v>1.0931545518701489</v>
      </c>
      <c r="M16" s="25">
        <v>109</v>
      </c>
      <c r="N16" s="25">
        <v>130</v>
      </c>
      <c r="O16" s="25">
        <f t="shared" si="6"/>
        <v>-21</v>
      </c>
      <c r="P16" s="25">
        <v>126</v>
      </c>
      <c r="Q16" s="25">
        <f t="shared" si="1"/>
        <v>-17</v>
      </c>
      <c r="R16" s="1"/>
    </row>
    <row r="17" spans="1:18" s="34" customFormat="1" x14ac:dyDescent="0.3">
      <c r="A17" s="33"/>
      <c r="B17" s="48" t="s">
        <v>25</v>
      </c>
      <c r="C17" s="23">
        <v>18.989999999999998</v>
      </c>
      <c r="D17" s="23">
        <v>20.07</v>
      </c>
      <c r="E17" s="24">
        <f t="shared" si="2"/>
        <v>1.0800000000000018</v>
      </c>
      <c r="F17" s="26">
        <v>18.07</v>
      </c>
      <c r="G17" s="26">
        <v>17.45</v>
      </c>
      <c r="H17" s="26">
        <v>17.010000000000002</v>
      </c>
      <c r="I17" s="25">
        <f t="shared" si="3"/>
        <v>90.034877927254612</v>
      </c>
      <c r="J17" s="24">
        <f t="shared" si="4"/>
        <v>12.387475538160468</v>
      </c>
      <c r="K17" s="24">
        <f t="shared" si="5"/>
        <v>12.998704663212436</v>
      </c>
      <c r="L17" s="24">
        <f t="shared" si="7"/>
        <v>0.61122912505196858</v>
      </c>
      <c r="M17" s="25">
        <v>1544</v>
      </c>
      <c r="N17" s="25">
        <v>1533</v>
      </c>
      <c r="O17" s="25">
        <f t="shared" si="6"/>
        <v>11</v>
      </c>
      <c r="P17" s="25">
        <v>1674</v>
      </c>
      <c r="Q17" s="25">
        <f t="shared" si="1"/>
        <v>-130</v>
      </c>
      <c r="R17" s="1"/>
    </row>
    <row r="18" spans="1:18" s="34" customFormat="1" x14ac:dyDescent="0.3">
      <c r="A18" s="33"/>
      <c r="B18" s="48" t="s">
        <v>26</v>
      </c>
      <c r="C18" s="23">
        <v>7.58</v>
      </c>
      <c r="D18" s="23">
        <v>7.44</v>
      </c>
      <c r="E18" s="24">
        <f t="shared" si="2"/>
        <v>-0.13999999999999968</v>
      </c>
      <c r="F18" s="26">
        <v>7.13</v>
      </c>
      <c r="G18" s="26">
        <v>7.11</v>
      </c>
      <c r="H18" s="26">
        <v>7.11</v>
      </c>
      <c r="I18" s="25">
        <f t="shared" si="3"/>
        <v>95.833333333333329</v>
      </c>
      <c r="J18" s="24">
        <f t="shared" si="4"/>
        <v>12.612312811980035</v>
      </c>
      <c r="K18" s="24">
        <f t="shared" si="5"/>
        <v>13.168141592920355</v>
      </c>
      <c r="L18" s="24">
        <f t="shared" si="7"/>
        <v>0.5558287809403204</v>
      </c>
      <c r="M18" s="25">
        <v>565</v>
      </c>
      <c r="N18" s="25">
        <v>601</v>
      </c>
      <c r="O18" s="25">
        <f t="shared" si="6"/>
        <v>-36</v>
      </c>
      <c r="P18" s="25">
        <v>574</v>
      </c>
      <c r="Q18" s="25">
        <f t="shared" si="1"/>
        <v>-9</v>
      </c>
      <c r="R18" s="1"/>
    </row>
    <row r="19" spans="1:18" s="34" customFormat="1" x14ac:dyDescent="0.3">
      <c r="A19" s="33"/>
      <c r="B19" s="48" t="s">
        <v>27</v>
      </c>
      <c r="C19" s="23">
        <v>3.3</v>
      </c>
      <c r="D19" s="23">
        <v>3.13</v>
      </c>
      <c r="E19" s="24">
        <f t="shared" si="2"/>
        <v>-0.16999999999999993</v>
      </c>
      <c r="F19" s="26">
        <v>2.85</v>
      </c>
      <c r="G19" s="26">
        <v>2.85</v>
      </c>
      <c r="H19" s="26">
        <v>3.03</v>
      </c>
      <c r="I19" s="25">
        <f t="shared" si="3"/>
        <v>91.054313099041536</v>
      </c>
      <c r="J19" s="24">
        <f t="shared" si="4"/>
        <v>11.036789297658864</v>
      </c>
      <c r="K19" s="24">
        <f t="shared" si="5"/>
        <v>12.672064777327934</v>
      </c>
      <c r="L19" s="24">
        <f t="shared" si="7"/>
        <v>1.6352754796690707</v>
      </c>
      <c r="M19" s="25">
        <v>247</v>
      </c>
      <c r="N19" s="25">
        <v>299</v>
      </c>
      <c r="O19" s="25">
        <f t="shared" si="6"/>
        <v>-52</v>
      </c>
      <c r="P19" s="25">
        <v>247</v>
      </c>
      <c r="Q19" s="25">
        <f t="shared" si="1"/>
        <v>0</v>
      </c>
      <c r="R19" s="1"/>
    </row>
    <row r="20" spans="1:18" s="34" customFormat="1" x14ac:dyDescent="0.3">
      <c r="A20" s="33"/>
      <c r="B20" s="48" t="s">
        <v>28</v>
      </c>
      <c r="C20" s="23">
        <v>4.2699999999999996</v>
      </c>
      <c r="D20" s="23">
        <v>3.52</v>
      </c>
      <c r="E20" s="24">
        <f t="shared" si="2"/>
        <v>-0.74999999999999956</v>
      </c>
      <c r="F20" s="26">
        <v>3.31</v>
      </c>
      <c r="G20" s="26">
        <v>3.3</v>
      </c>
      <c r="H20" s="26">
        <v>3.97</v>
      </c>
      <c r="I20" s="25">
        <f t="shared" si="3"/>
        <v>94.034090909090907</v>
      </c>
      <c r="J20" s="24">
        <f t="shared" si="4"/>
        <v>13.64217252396166</v>
      </c>
      <c r="K20" s="24">
        <f t="shared" si="5"/>
        <v>11.891891891891891</v>
      </c>
      <c r="L20" s="24">
        <f t="shared" si="7"/>
        <v>-1.750280632069769</v>
      </c>
      <c r="M20" s="25">
        <v>296</v>
      </c>
      <c r="N20" s="25">
        <v>313</v>
      </c>
      <c r="O20" s="25">
        <f t="shared" si="6"/>
        <v>-17</v>
      </c>
      <c r="P20" s="25">
        <v>332</v>
      </c>
      <c r="Q20" s="25">
        <f t="shared" si="1"/>
        <v>-36</v>
      </c>
      <c r="R20" s="1"/>
    </row>
    <row r="21" spans="1:18" s="34" customFormat="1" x14ac:dyDescent="0.3">
      <c r="A21" s="33"/>
      <c r="B21" s="48" t="s">
        <v>29</v>
      </c>
      <c r="C21" s="23">
        <v>0.96</v>
      </c>
      <c r="D21" s="23">
        <v>0.56999999999999995</v>
      </c>
      <c r="E21" s="24">
        <f t="shared" si="2"/>
        <v>-0.39</v>
      </c>
      <c r="F21" s="26">
        <v>0.32</v>
      </c>
      <c r="G21" s="26">
        <v>0.28000000000000003</v>
      </c>
      <c r="H21" s="26">
        <v>0.95</v>
      </c>
      <c r="I21" s="25">
        <f>F21/D21*100</f>
        <v>56.140350877192994</v>
      </c>
      <c r="J21" s="24">
        <f t="shared" si="4"/>
        <v>7.68</v>
      </c>
      <c r="K21" s="24">
        <f t="shared" si="5"/>
        <v>4.8717948717948714</v>
      </c>
      <c r="L21" s="24">
        <f t="shared" si="7"/>
        <v>-2.8082051282051284</v>
      </c>
      <c r="M21" s="25">
        <v>117</v>
      </c>
      <c r="N21" s="25">
        <v>125</v>
      </c>
      <c r="O21" s="25">
        <f t="shared" si="6"/>
        <v>-8</v>
      </c>
      <c r="P21" s="25">
        <v>116</v>
      </c>
      <c r="Q21" s="25">
        <f t="shared" si="1"/>
        <v>1</v>
      </c>
      <c r="R21" s="1"/>
    </row>
    <row r="22" spans="1:18" s="34" customFormat="1" x14ac:dyDescent="0.3">
      <c r="A22" s="33"/>
      <c r="B22" s="48" t="s">
        <v>30</v>
      </c>
      <c r="C22" s="23">
        <v>0</v>
      </c>
      <c r="D22" s="23">
        <v>0</v>
      </c>
      <c r="E22" s="24">
        <f t="shared" si="2"/>
        <v>0</v>
      </c>
      <c r="F22" s="26">
        <v>0</v>
      </c>
      <c r="G22" s="26">
        <v>0</v>
      </c>
      <c r="H22" s="26">
        <v>0</v>
      </c>
      <c r="I22" s="25">
        <v>0</v>
      </c>
      <c r="J22" s="24">
        <v>0</v>
      </c>
      <c r="K22" s="24">
        <v>0</v>
      </c>
      <c r="L22" s="24">
        <f t="shared" si="7"/>
        <v>0</v>
      </c>
      <c r="M22" s="25">
        <v>0</v>
      </c>
      <c r="N22" s="25">
        <v>0</v>
      </c>
      <c r="O22" s="25">
        <f t="shared" si="6"/>
        <v>0</v>
      </c>
      <c r="P22" s="25">
        <v>0</v>
      </c>
      <c r="Q22" s="25">
        <f t="shared" si="1"/>
        <v>0</v>
      </c>
      <c r="R22" s="1"/>
    </row>
    <row r="23" spans="1:18" s="34" customFormat="1" x14ac:dyDescent="0.3">
      <c r="A23" s="33"/>
      <c r="B23" s="48" t="s">
        <v>31</v>
      </c>
      <c r="C23" s="23">
        <v>0.5</v>
      </c>
      <c r="D23" s="23">
        <v>0.6</v>
      </c>
      <c r="E23" s="24">
        <f t="shared" si="2"/>
        <v>9.9999999999999978E-2</v>
      </c>
      <c r="F23" s="26">
        <v>0.7</v>
      </c>
      <c r="G23" s="26">
        <v>0.66</v>
      </c>
      <c r="H23" s="26">
        <v>0.49</v>
      </c>
      <c r="I23" s="25">
        <f t="shared" si="3"/>
        <v>116.66666666666667</v>
      </c>
      <c r="J23" s="24">
        <f t="shared" si="4"/>
        <v>5.9523809523809517</v>
      </c>
      <c r="K23" s="24">
        <f t="shared" si="5"/>
        <v>7.4074074074074066</v>
      </c>
      <c r="L23" s="24">
        <f t="shared" si="7"/>
        <v>1.4550264550264549</v>
      </c>
      <c r="M23" s="25">
        <v>81</v>
      </c>
      <c r="N23" s="25">
        <v>84</v>
      </c>
      <c r="O23" s="25">
        <f t="shared" si="6"/>
        <v>-3</v>
      </c>
      <c r="P23" s="25">
        <v>84</v>
      </c>
      <c r="Q23" s="25">
        <f t="shared" si="1"/>
        <v>-3</v>
      </c>
      <c r="R23" s="1"/>
    </row>
    <row r="24" spans="1:18" x14ac:dyDescent="0.3">
      <c r="A24" s="2"/>
      <c r="B24" s="48" t="s">
        <v>32</v>
      </c>
      <c r="C24" s="23">
        <v>1.67</v>
      </c>
      <c r="D24" s="23">
        <v>1.45</v>
      </c>
      <c r="E24" s="24">
        <f t="shared" si="2"/>
        <v>-0.21999999999999997</v>
      </c>
      <c r="F24" s="26">
        <v>1.21</v>
      </c>
      <c r="G24" s="26">
        <v>1.21</v>
      </c>
      <c r="H24" s="26">
        <v>1.52</v>
      </c>
      <c r="I24" s="25">
        <f t="shared" si="3"/>
        <v>83.448275862068968</v>
      </c>
      <c r="J24" s="24">
        <f t="shared" si="4"/>
        <v>5.7986111111111107</v>
      </c>
      <c r="K24" s="24">
        <f t="shared" si="5"/>
        <v>5.3703703703703702</v>
      </c>
      <c r="L24" s="24">
        <f t="shared" si="7"/>
        <v>-0.42824074074074048</v>
      </c>
      <c r="M24" s="25">
        <v>270</v>
      </c>
      <c r="N24" s="25">
        <v>288</v>
      </c>
      <c r="O24" s="25">
        <f t="shared" si="6"/>
        <v>-18</v>
      </c>
      <c r="P24" s="25">
        <v>296</v>
      </c>
      <c r="Q24" s="25">
        <f t="shared" si="1"/>
        <v>-26</v>
      </c>
    </row>
    <row r="25" spans="1:18" s="34" customFormat="1" x14ac:dyDescent="0.3">
      <c r="A25" s="33"/>
      <c r="B25" s="48" t="s">
        <v>33</v>
      </c>
      <c r="C25" s="23">
        <v>17.68</v>
      </c>
      <c r="D25" s="23">
        <v>17.39</v>
      </c>
      <c r="E25" s="24">
        <f t="shared" si="2"/>
        <v>-0.28999999999999915</v>
      </c>
      <c r="F25" s="26">
        <v>16.010000000000002</v>
      </c>
      <c r="G25" s="26">
        <v>16.010000000000002</v>
      </c>
      <c r="H25" s="26">
        <v>16.260000000000002</v>
      </c>
      <c r="I25" s="25">
        <f t="shared" si="3"/>
        <v>92.064404830362278</v>
      </c>
      <c r="J25" s="24">
        <f t="shared" si="4"/>
        <v>13.866666666666665</v>
      </c>
      <c r="K25" s="24">
        <f t="shared" si="5"/>
        <v>13.284950343773874</v>
      </c>
      <c r="L25" s="24">
        <f t="shared" si="7"/>
        <v>-0.58171632289279174</v>
      </c>
      <c r="M25" s="25">
        <v>1309</v>
      </c>
      <c r="N25" s="25">
        <v>1275</v>
      </c>
      <c r="O25" s="25">
        <f t="shared" si="6"/>
        <v>34</v>
      </c>
      <c r="P25" s="25">
        <v>1293</v>
      </c>
      <c r="Q25" s="25">
        <f t="shared" si="1"/>
        <v>16</v>
      </c>
      <c r="R25" s="1"/>
    </row>
    <row r="26" spans="1:18" s="34" customFormat="1" x14ac:dyDescent="0.3">
      <c r="A26" s="33"/>
      <c r="B26" s="48" t="s">
        <v>34</v>
      </c>
      <c r="C26" s="23">
        <v>15.38</v>
      </c>
      <c r="D26" s="23">
        <v>14.66</v>
      </c>
      <c r="E26" s="24">
        <f t="shared" si="2"/>
        <v>-0.72000000000000064</v>
      </c>
      <c r="F26" s="26">
        <v>13.02</v>
      </c>
      <c r="G26" s="26">
        <v>12.98</v>
      </c>
      <c r="H26" s="26">
        <v>14.03</v>
      </c>
      <c r="I26" s="25">
        <f t="shared" si="3"/>
        <v>88.813096862210088</v>
      </c>
      <c r="J26" s="24">
        <f t="shared" si="4"/>
        <v>15.257936507936508</v>
      </c>
      <c r="K26" s="24">
        <f t="shared" si="5"/>
        <v>14.514851485148515</v>
      </c>
      <c r="L26" s="24">
        <f t="shared" si="7"/>
        <v>-0.7430850227879926</v>
      </c>
      <c r="M26" s="25">
        <v>1010</v>
      </c>
      <c r="N26" s="25">
        <v>1008</v>
      </c>
      <c r="O26" s="25">
        <f t="shared" si="6"/>
        <v>2</v>
      </c>
      <c r="P26" s="25">
        <v>1010</v>
      </c>
      <c r="Q26" s="25">
        <f t="shared" si="1"/>
        <v>0</v>
      </c>
      <c r="R26" s="1"/>
    </row>
    <row r="27" spans="1:18" x14ac:dyDescent="0.3">
      <c r="A27" s="2"/>
      <c r="B27" s="48" t="s">
        <v>35</v>
      </c>
      <c r="C27" s="23">
        <v>0.14000000000000001</v>
      </c>
      <c r="D27" s="23">
        <v>0.1</v>
      </c>
      <c r="E27" s="24">
        <f t="shared" si="2"/>
        <v>-4.0000000000000008E-2</v>
      </c>
      <c r="F27" s="26">
        <v>0.08</v>
      </c>
      <c r="G27" s="26">
        <v>0</v>
      </c>
      <c r="H27" s="26">
        <v>0.09</v>
      </c>
      <c r="I27" s="25">
        <f t="shared" si="3"/>
        <v>80</v>
      </c>
      <c r="J27" s="24">
        <f t="shared" si="4"/>
        <v>3.5897435897435903</v>
      </c>
      <c r="K27" s="24">
        <f t="shared" si="5"/>
        <v>3.3333333333333335</v>
      </c>
      <c r="L27" s="24">
        <f t="shared" si="7"/>
        <v>-0.25641025641025683</v>
      </c>
      <c r="M27" s="25">
        <v>30</v>
      </c>
      <c r="N27" s="25">
        <v>39</v>
      </c>
      <c r="O27" s="25">
        <f t="shared" si="6"/>
        <v>-9</v>
      </c>
      <c r="P27" s="25">
        <v>39</v>
      </c>
      <c r="Q27" s="25">
        <f t="shared" si="1"/>
        <v>-9</v>
      </c>
    </row>
    <row r="28" spans="1:18" s="34" customFormat="1" ht="20.25" customHeight="1" x14ac:dyDescent="0.3">
      <c r="A28" s="33"/>
      <c r="B28" s="48" t="s">
        <v>36</v>
      </c>
      <c r="C28" s="23">
        <v>3.46</v>
      </c>
      <c r="D28" s="23">
        <v>2.4500000000000002</v>
      </c>
      <c r="E28" s="24">
        <f t="shared" si="2"/>
        <v>-1.0099999999999998</v>
      </c>
      <c r="F28" s="26">
        <v>2.08</v>
      </c>
      <c r="G28" s="26">
        <v>1.56</v>
      </c>
      <c r="H28" s="26">
        <v>2.88</v>
      </c>
      <c r="I28" s="25">
        <f t="shared" si="3"/>
        <v>84.897959183673464</v>
      </c>
      <c r="J28" s="24">
        <f t="shared" si="4"/>
        <v>10.087463556851311</v>
      </c>
      <c r="K28" s="24">
        <f t="shared" si="5"/>
        <v>10.652173913043478</v>
      </c>
      <c r="L28" s="24">
        <f t="shared" si="7"/>
        <v>0.56471035619216714</v>
      </c>
      <c r="M28" s="25">
        <v>230</v>
      </c>
      <c r="N28" s="25">
        <v>343</v>
      </c>
      <c r="O28" s="25">
        <f t="shared" si="6"/>
        <v>-113</v>
      </c>
      <c r="P28" s="25">
        <v>326</v>
      </c>
      <c r="Q28" s="25">
        <f t="shared" si="1"/>
        <v>-96</v>
      </c>
      <c r="R28" s="1"/>
    </row>
  </sheetData>
  <mergeCells count="7">
    <mergeCell ref="B1:Q1"/>
    <mergeCell ref="B2:B3"/>
    <mergeCell ref="C2:E2"/>
    <mergeCell ref="F2:G2"/>
    <mergeCell ref="I2:I3"/>
    <mergeCell ref="J2:L2"/>
    <mergeCell ref="M2:Q2"/>
  </mergeCells>
  <pageMargins left="0.15748031496062992" right="0.15748031496062992" top="0.74803149606299213" bottom="0.74803149606299213" header="0.31496062992125984" footer="0.31496062992125984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W73"/>
  <sheetViews>
    <sheetView topLeftCell="M2" zoomScale="70" zoomScaleNormal="70" zoomScaleSheetLayoutView="55" workbookViewId="0">
      <selection activeCell="AG33" sqref="AG33"/>
    </sheetView>
  </sheetViews>
  <sheetFormatPr defaultColWidth="9.5703125" defaultRowHeight="15" x14ac:dyDescent="0.25"/>
  <cols>
    <col min="1" max="1" width="9.5703125" style="15"/>
    <col min="2" max="6" width="7.5703125" style="15" customWidth="1"/>
    <col min="7" max="7" width="8" style="15" customWidth="1"/>
    <col min="8" max="8" width="7.5703125" style="15" customWidth="1"/>
    <col min="9" max="10" width="8.42578125" style="15" customWidth="1"/>
    <col min="11" max="13" width="8.140625" style="15" customWidth="1"/>
    <col min="14" max="17" width="7.5703125" style="15" customWidth="1"/>
    <col min="18" max="18" width="8.140625" style="15" customWidth="1"/>
    <col min="19" max="19" width="8.5703125" style="15" customWidth="1"/>
    <col min="20" max="21" width="8.42578125" style="15" customWidth="1"/>
    <col min="22" max="23" width="7.5703125" style="15" customWidth="1"/>
    <col min="24" max="25" width="8.5703125" style="15" customWidth="1"/>
    <col min="26" max="26" width="7.5703125" style="15" customWidth="1"/>
    <col min="27" max="30" width="8.5703125" style="15" customWidth="1"/>
    <col min="31" max="31" width="8.140625" style="15" bestFit="1" customWidth="1"/>
    <col min="32" max="32" width="8.7109375" style="15" customWidth="1"/>
    <col min="33" max="52" width="7.5703125" style="15" customWidth="1"/>
    <col min="53" max="16384" width="9.5703125" style="15"/>
  </cols>
  <sheetData>
    <row r="1" spans="1:49" ht="18.75" hidden="1" x14ac:dyDescent="0.3">
      <c r="A1" s="14" t="s">
        <v>1</v>
      </c>
    </row>
    <row r="3" spans="1:49" s="18" customFormat="1" ht="15.75" x14ac:dyDescent="0.25">
      <c r="A3" s="16"/>
      <c r="B3" s="12">
        <v>43840</v>
      </c>
      <c r="C3" s="12">
        <v>43847</v>
      </c>
      <c r="D3" s="12">
        <v>43854</v>
      </c>
      <c r="E3" s="12">
        <v>43861</v>
      </c>
      <c r="F3" s="12">
        <v>43865</v>
      </c>
      <c r="G3" s="12">
        <v>43875</v>
      </c>
      <c r="H3" s="12">
        <v>43882</v>
      </c>
      <c r="I3" s="12">
        <v>43886</v>
      </c>
      <c r="J3" s="12">
        <v>43896</v>
      </c>
      <c r="K3" s="12">
        <v>43900</v>
      </c>
      <c r="L3" s="12">
        <v>43910</v>
      </c>
      <c r="M3" s="12">
        <v>43917</v>
      </c>
      <c r="N3" s="12">
        <v>43924</v>
      </c>
      <c r="O3" s="12">
        <v>43931</v>
      </c>
      <c r="P3" s="12">
        <v>43938</v>
      </c>
      <c r="Q3" s="12">
        <v>43945</v>
      </c>
      <c r="R3" s="12">
        <v>43959</v>
      </c>
      <c r="S3" s="12">
        <v>43966</v>
      </c>
      <c r="T3" s="12">
        <v>43973</v>
      </c>
      <c r="U3" s="12">
        <v>43980</v>
      </c>
      <c r="V3" s="12">
        <v>43984</v>
      </c>
      <c r="W3" s="12">
        <v>43987</v>
      </c>
      <c r="X3" s="12">
        <v>43998</v>
      </c>
      <c r="Y3" s="12">
        <v>44008</v>
      </c>
      <c r="Z3" s="12">
        <v>44015</v>
      </c>
      <c r="AA3" s="12">
        <v>44022</v>
      </c>
      <c r="AB3" s="12">
        <v>44029</v>
      </c>
      <c r="AC3" s="12">
        <v>44036</v>
      </c>
      <c r="AD3" s="12">
        <v>44047</v>
      </c>
      <c r="AE3" s="12">
        <v>44054</v>
      </c>
      <c r="AF3" s="12">
        <v>44061</v>
      </c>
      <c r="AG3" s="12">
        <v>44068</v>
      </c>
      <c r="AH3" s="17">
        <v>44078</v>
      </c>
      <c r="AI3" s="17">
        <v>44085</v>
      </c>
      <c r="AJ3" s="17">
        <v>44092</v>
      </c>
      <c r="AK3" s="17">
        <v>44099</v>
      </c>
      <c r="AL3" s="17">
        <v>43739</v>
      </c>
      <c r="AM3" s="17">
        <v>44113</v>
      </c>
      <c r="AN3" s="17">
        <v>44120</v>
      </c>
      <c r="AO3" s="17">
        <v>44127</v>
      </c>
      <c r="AP3" s="17">
        <v>44141</v>
      </c>
      <c r="AQ3" s="17">
        <v>44148</v>
      </c>
      <c r="AR3" s="17">
        <v>44155</v>
      </c>
      <c r="AS3" s="17">
        <v>44162</v>
      </c>
      <c r="AT3" s="17">
        <v>43802</v>
      </c>
      <c r="AU3" s="17">
        <v>43809</v>
      </c>
      <c r="AV3" s="17">
        <v>43819</v>
      </c>
      <c r="AW3" s="17">
        <v>43823</v>
      </c>
    </row>
    <row r="4" spans="1:49" s="18" customFormat="1" ht="15.75" x14ac:dyDescent="0.25">
      <c r="A4" s="16" t="s">
        <v>40</v>
      </c>
      <c r="B4" s="19">
        <v>202.99300000000002</v>
      </c>
      <c r="C4" s="19">
        <v>204.98099999999997</v>
      </c>
      <c r="D4" s="19">
        <v>207.83699999999996</v>
      </c>
      <c r="E4" s="19">
        <v>209.05300000000003</v>
      </c>
      <c r="F4" s="19">
        <v>210.53299999999999</v>
      </c>
      <c r="G4" s="19">
        <v>213.49099999999993</v>
      </c>
      <c r="H4" s="19">
        <v>215.58900000000003</v>
      </c>
      <c r="I4" s="19">
        <v>216.23</v>
      </c>
      <c r="J4" s="19">
        <v>216.94900000000001</v>
      </c>
      <c r="K4" s="19">
        <v>221.31900000000002</v>
      </c>
      <c r="L4" s="19">
        <v>226.29599999999999</v>
      </c>
      <c r="M4" s="19">
        <v>232.01100000000005</v>
      </c>
      <c r="N4" s="19">
        <v>233.80600000000001</v>
      </c>
      <c r="O4" s="19">
        <v>240.48</v>
      </c>
      <c r="P4" s="19">
        <v>240.09699999999998</v>
      </c>
      <c r="Q4" s="19">
        <v>246.09299999999993</v>
      </c>
      <c r="R4" s="19">
        <v>245.804</v>
      </c>
      <c r="S4" s="19">
        <v>246.55799999999999</v>
      </c>
      <c r="T4" s="19">
        <v>242.51300000000003</v>
      </c>
      <c r="U4" s="19">
        <v>242.51300000000003</v>
      </c>
      <c r="V4" s="19">
        <v>257.57500000000005</v>
      </c>
      <c r="W4" s="19">
        <v>257.18200000000002</v>
      </c>
      <c r="X4" s="19">
        <v>267.61500000000007</v>
      </c>
      <c r="Y4" s="19">
        <v>273.09700000000004</v>
      </c>
      <c r="Z4" s="19">
        <v>268.89999999999998</v>
      </c>
      <c r="AA4" s="19">
        <v>268.89200000000005</v>
      </c>
      <c r="AB4" s="19">
        <v>260.10000000000002</v>
      </c>
      <c r="AC4" s="19">
        <v>256.3</v>
      </c>
      <c r="AD4" s="19">
        <v>245.3</v>
      </c>
      <c r="AE4" s="19">
        <v>246.5</v>
      </c>
      <c r="AF4" s="19">
        <v>245.8</v>
      </c>
      <c r="AG4" s="19">
        <v>243.5</v>
      </c>
      <c r="AH4" s="19">
        <v>241.6</v>
      </c>
      <c r="AI4" s="19">
        <v>234</v>
      </c>
      <c r="AJ4" s="19">
        <v>227.9</v>
      </c>
      <c r="AK4" s="19">
        <v>225.9</v>
      </c>
      <c r="AL4" s="19">
        <v>221.2</v>
      </c>
      <c r="AM4" s="19">
        <v>218.7</v>
      </c>
      <c r="AN4" s="19">
        <v>215.7</v>
      </c>
      <c r="AO4" s="19">
        <v>211.3</v>
      </c>
      <c r="AP4" s="19">
        <v>210.7</v>
      </c>
      <c r="AQ4" s="19">
        <v>209.8</v>
      </c>
      <c r="AR4" s="19">
        <v>208.9</v>
      </c>
      <c r="AS4" s="19">
        <v>213.6</v>
      </c>
      <c r="AT4" s="19">
        <v>211.5</v>
      </c>
      <c r="AU4" s="19">
        <v>210.8</v>
      </c>
      <c r="AV4" s="19">
        <v>212.5</v>
      </c>
      <c r="AW4" s="19">
        <v>213.3</v>
      </c>
    </row>
    <row r="5" spans="1:49" s="18" customFormat="1" ht="15.75" x14ac:dyDescent="0.25">
      <c r="A5" s="16" t="s">
        <v>39</v>
      </c>
      <c r="B5" s="19">
        <v>216.5</v>
      </c>
      <c r="C5" s="19">
        <v>218.3</v>
      </c>
      <c r="D5" s="19">
        <v>219.08300000000003</v>
      </c>
      <c r="E5" s="19">
        <v>219.6</v>
      </c>
      <c r="F5" s="19">
        <v>221.36599999999999</v>
      </c>
      <c r="G5" s="19">
        <v>220.93299999999994</v>
      </c>
      <c r="H5" s="19">
        <v>220.18199999999999</v>
      </c>
      <c r="I5" s="19">
        <v>222.90799999999999</v>
      </c>
      <c r="J5" s="19">
        <v>220.02800000000002</v>
      </c>
      <c r="K5" s="19">
        <v>223.91500000000002</v>
      </c>
      <c r="L5" s="19">
        <v>227.79800000000003</v>
      </c>
      <c r="M5" s="19">
        <v>230.74999999999997</v>
      </c>
      <c r="N5" s="19">
        <v>234.64700000000002</v>
      </c>
      <c r="O5" s="19">
        <v>236.494</v>
      </c>
      <c r="P5" s="19">
        <v>239.18199999999999</v>
      </c>
      <c r="Q5" s="19">
        <v>240.3</v>
      </c>
      <c r="R5" s="19">
        <v>246.4</v>
      </c>
      <c r="S5" s="19">
        <v>245.1</v>
      </c>
      <c r="T5" s="19">
        <v>245.2</v>
      </c>
      <c r="U5" s="19">
        <v>248.2</v>
      </c>
      <c r="V5" s="19">
        <v>254.405</v>
      </c>
      <c r="W5" s="19">
        <v>257.81900000000002</v>
      </c>
      <c r="X5" s="19">
        <v>260.10000000000002</v>
      </c>
      <c r="Y5" s="19">
        <v>256.5</v>
      </c>
      <c r="Z5" s="19">
        <v>252.02499999999998</v>
      </c>
      <c r="AA5" s="19">
        <v>252.2</v>
      </c>
      <c r="AB5" s="19">
        <v>244.881</v>
      </c>
      <c r="AC5" s="19">
        <v>242.43</v>
      </c>
      <c r="AD5" s="19">
        <v>240.29600000000002</v>
      </c>
      <c r="AE5" s="19">
        <v>240.59300000000002</v>
      </c>
      <c r="AF5" s="19">
        <v>242.91500000000002</v>
      </c>
      <c r="AG5" s="19">
        <v>242.44200000000004</v>
      </c>
      <c r="AH5" s="19">
        <v>237</v>
      </c>
      <c r="AI5" s="19">
        <v>238.2</v>
      </c>
      <c r="AJ5" s="20">
        <v>229.6</v>
      </c>
      <c r="AK5" s="20">
        <v>227.5</v>
      </c>
      <c r="AL5" s="20">
        <v>221.5</v>
      </c>
      <c r="AM5" s="19">
        <v>220</v>
      </c>
      <c r="AN5" s="20">
        <v>215.8</v>
      </c>
      <c r="AO5" s="20">
        <v>211.3</v>
      </c>
      <c r="AP5" s="20">
        <v>211.2</v>
      </c>
      <c r="AQ5" s="20">
        <v>210.5</v>
      </c>
      <c r="AR5" s="20">
        <v>213</v>
      </c>
      <c r="AS5" s="20">
        <v>214.3</v>
      </c>
      <c r="AT5" s="20">
        <v>215.7</v>
      </c>
      <c r="AU5" s="20">
        <v>217.7</v>
      </c>
      <c r="AV5" s="20">
        <v>217.8</v>
      </c>
      <c r="AW5" s="20">
        <v>219.7</v>
      </c>
    </row>
    <row r="6" spans="1:49" s="18" customFormat="1" ht="15" customHeight="1" x14ac:dyDescent="0.25">
      <c r="A6" s="16" t="s">
        <v>41</v>
      </c>
      <c r="B6" s="19">
        <v>221.7</v>
      </c>
      <c r="C6" s="19">
        <v>220.4</v>
      </c>
      <c r="D6" s="19">
        <v>220.4</v>
      </c>
      <c r="E6" s="19">
        <v>222.5</v>
      </c>
      <c r="F6" s="19">
        <v>224.3</v>
      </c>
      <c r="G6" s="19">
        <v>225.8</v>
      </c>
      <c r="H6" s="19">
        <v>223.4</v>
      </c>
      <c r="I6" s="19">
        <v>225</v>
      </c>
      <c r="J6" s="19">
        <v>224.2</v>
      </c>
      <c r="K6" s="19">
        <v>228.7</v>
      </c>
      <c r="L6" s="19">
        <v>231.5</v>
      </c>
      <c r="M6" s="19">
        <v>235.4</v>
      </c>
      <c r="N6" s="19">
        <v>235.5</v>
      </c>
      <c r="O6" s="19">
        <v>235.5</v>
      </c>
      <c r="P6" s="19">
        <v>237.9</v>
      </c>
      <c r="Q6" s="19">
        <v>242</v>
      </c>
      <c r="R6" s="19">
        <v>243.2</v>
      </c>
      <c r="S6" s="19">
        <v>241.8</v>
      </c>
      <c r="T6" s="19">
        <v>245.3</v>
      </c>
      <c r="U6" s="19">
        <v>253.6</v>
      </c>
      <c r="V6" s="19">
        <v>258.89999999999998</v>
      </c>
      <c r="W6" s="19">
        <v>260.5</v>
      </c>
      <c r="X6" s="19">
        <v>265</v>
      </c>
      <c r="Y6" s="19">
        <v>261</v>
      </c>
      <c r="Z6" s="19">
        <v>261.3</v>
      </c>
      <c r="AA6" s="19">
        <v>260.60000000000002</v>
      </c>
      <c r="AB6" s="19">
        <v>254.8</v>
      </c>
      <c r="AC6" s="19">
        <v>254.2</v>
      </c>
      <c r="AD6" s="19">
        <v>254.7</v>
      </c>
      <c r="AE6" s="19">
        <v>254.7</v>
      </c>
      <c r="AF6" s="19">
        <v>254.6</v>
      </c>
      <c r="AG6" s="19">
        <v>253.1</v>
      </c>
      <c r="AH6" s="20">
        <v>256.2</v>
      </c>
      <c r="AI6" s="20">
        <v>256.10000000000002</v>
      </c>
      <c r="AJ6" s="20">
        <v>252.7</v>
      </c>
      <c r="AK6" s="20">
        <v>252.8</v>
      </c>
      <c r="AL6" s="20">
        <v>250.4</v>
      </c>
      <c r="AM6" s="20">
        <v>239.9</v>
      </c>
      <c r="AN6" s="20">
        <v>242.3</v>
      </c>
      <c r="AO6" s="20">
        <v>237.1</v>
      </c>
      <c r="AP6" s="20">
        <v>238.4</v>
      </c>
      <c r="AQ6" s="20">
        <v>235.3</v>
      </c>
      <c r="AR6" s="20">
        <v>238.4</v>
      </c>
      <c r="AS6" s="20">
        <v>239.8</v>
      </c>
      <c r="AT6" s="19">
        <v>240</v>
      </c>
      <c r="AU6" s="20">
        <v>243.5</v>
      </c>
      <c r="AV6" s="20">
        <v>245.5</v>
      </c>
      <c r="AW6" s="20">
        <v>246.5</v>
      </c>
    </row>
    <row r="7" spans="1:49" ht="15.75" x14ac:dyDescent="0.25">
      <c r="A7" s="16" t="s">
        <v>61</v>
      </c>
      <c r="B7" s="19">
        <v>246.9</v>
      </c>
      <c r="C7" s="19">
        <v>245.8</v>
      </c>
      <c r="D7" s="19">
        <v>247.2</v>
      </c>
      <c r="E7" s="19">
        <v>243</v>
      </c>
      <c r="F7" s="19">
        <v>250</v>
      </c>
      <c r="G7" s="19">
        <v>250</v>
      </c>
      <c r="H7" s="19">
        <v>252.3</v>
      </c>
      <c r="I7" s="19">
        <v>255.7</v>
      </c>
      <c r="J7" s="19">
        <v>256.10000000000002</v>
      </c>
      <c r="K7" s="19">
        <v>259.89999999999998</v>
      </c>
      <c r="L7" s="19">
        <v>257.3</v>
      </c>
      <c r="M7" s="19">
        <v>261.39999999999998</v>
      </c>
      <c r="N7" s="19">
        <v>264.2</v>
      </c>
      <c r="O7" s="19">
        <v>267.89999999999998</v>
      </c>
      <c r="P7" s="19">
        <v>267.60000000000002</v>
      </c>
      <c r="Q7" s="19">
        <v>271.2</v>
      </c>
      <c r="R7" s="19">
        <v>277.5</v>
      </c>
      <c r="S7" s="19">
        <v>273.60000000000002</v>
      </c>
      <c r="T7" s="19">
        <v>279</v>
      </c>
      <c r="U7" s="19">
        <v>283.7</v>
      </c>
      <c r="V7" s="19">
        <v>282.89999999999998</v>
      </c>
      <c r="W7" s="19">
        <v>287</v>
      </c>
      <c r="X7" s="19">
        <v>285.89999999999998</v>
      </c>
      <c r="Y7" s="19">
        <v>284.60000000000002</v>
      </c>
      <c r="Z7" s="19">
        <v>281.5</v>
      </c>
      <c r="AA7" s="19">
        <v>268.3</v>
      </c>
      <c r="AB7" s="19">
        <v>268</v>
      </c>
      <c r="AC7" s="19">
        <v>266.7</v>
      </c>
      <c r="AD7" s="19">
        <v>270.39999999999998</v>
      </c>
      <c r="AE7" s="19">
        <v>274.39999999999998</v>
      </c>
      <c r="AF7" s="19">
        <v>273</v>
      </c>
      <c r="AG7" s="19">
        <v>273.60000000000002</v>
      </c>
      <c r="AH7" s="20">
        <v>266.60000000000002</v>
      </c>
      <c r="AI7" s="20">
        <v>268.60000000000002</v>
      </c>
      <c r="AJ7" s="20">
        <v>264.60000000000002</v>
      </c>
      <c r="AK7" s="20">
        <v>258.89999999999998</v>
      </c>
      <c r="AL7" s="20">
        <v>261.5</v>
      </c>
      <c r="AM7" s="20">
        <v>253.2</v>
      </c>
      <c r="AN7" s="19">
        <v>250</v>
      </c>
      <c r="AO7" s="20">
        <v>249.5</v>
      </c>
      <c r="AP7" s="20">
        <v>248.9</v>
      </c>
      <c r="AQ7" s="20">
        <v>244.6</v>
      </c>
      <c r="AR7" s="20">
        <v>247.5</v>
      </c>
      <c r="AS7" s="20">
        <v>250.1</v>
      </c>
      <c r="AT7" s="19"/>
      <c r="AU7" s="20"/>
      <c r="AV7" s="20"/>
      <c r="AW7" s="20"/>
    </row>
    <row r="20" spans="1:49" x14ac:dyDescent="0.25">
      <c r="U20" s="15" t="s">
        <v>48</v>
      </c>
    </row>
    <row r="23" spans="1:49" ht="18.75" customHeight="1" x14ac:dyDescent="0.25"/>
    <row r="24" spans="1:49" ht="18.75" hidden="1" x14ac:dyDescent="0.3">
      <c r="A24" s="14" t="s">
        <v>4</v>
      </c>
    </row>
    <row r="26" spans="1:49" s="18" customFormat="1" ht="15.75" x14ac:dyDescent="0.25">
      <c r="A26" s="16"/>
      <c r="B26" s="12">
        <v>43840</v>
      </c>
      <c r="C26" s="12">
        <v>43847</v>
      </c>
      <c r="D26" s="12">
        <v>43854</v>
      </c>
      <c r="E26" s="12">
        <v>43861</v>
      </c>
      <c r="F26" s="12">
        <v>43865</v>
      </c>
      <c r="G26" s="12">
        <v>43875</v>
      </c>
      <c r="H26" s="12">
        <v>43882</v>
      </c>
      <c r="I26" s="12">
        <v>43886</v>
      </c>
      <c r="J26" s="12">
        <v>43896</v>
      </c>
      <c r="K26" s="12">
        <v>43900</v>
      </c>
      <c r="L26" s="12">
        <v>43910</v>
      </c>
      <c r="M26" s="12">
        <v>43917</v>
      </c>
      <c r="N26" s="12">
        <v>43924</v>
      </c>
      <c r="O26" s="12">
        <v>43931</v>
      </c>
      <c r="P26" s="12">
        <v>43938</v>
      </c>
      <c r="Q26" s="12">
        <v>43945</v>
      </c>
      <c r="R26" s="12">
        <v>43959</v>
      </c>
      <c r="S26" s="12">
        <v>43966</v>
      </c>
      <c r="T26" s="12">
        <v>43973</v>
      </c>
      <c r="U26" s="12">
        <v>43980</v>
      </c>
      <c r="V26" s="12">
        <v>43984</v>
      </c>
      <c r="W26" s="12">
        <v>43987</v>
      </c>
      <c r="X26" s="12">
        <v>43998</v>
      </c>
      <c r="Y26" s="12">
        <v>44008</v>
      </c>
      <c r="Z26" s="12">
        <v>44015</v>
      </c>
      <c r="AA26" s="12">
        <v>44022</v>
      </c>
      <c r="AB26" s="12">
        <v>44029</v>
      </c>
      <c r="AC26" s="12">
        <v>44036</v>
      </c>
      <c r="AD26" s="12">
        <v>44047</v>
      </c>
      <c r="AE26" s="12">
        <v>44054</v>
      </c>
      <c r="AF26" s="12">
        <v>44061</v>
      </c>
      <c r="AG26" s="12">
        <v>44068</v>
      </c>
      <c r="AH26" s="13">
        <v>44078</v>
      </c>
      <c r="AI26" s="17">
        <v>44085</v>
      </c>
      <c r="AJ26" s="17">
        <v>44092</v>
      </c>
      <c r="AK26" s="17">
        <v>44099</v>
      </c>
      <c r="AL26" s="17">
        <v>43739</v>
      </c>
      <c r="AM26" s="17">
        <v>44113</v>
      </c>
      <c r="AN26" s="17">
        <v>44120</v>
      </c>
      <c r="AO26" s="17">
        <v>44127</v>
      </c>
      <c r="AP26" s="17">
        <v>44141</v>
      </c>
      <c r="AQ26" s="17">
        <v>44148</v>
      </c>
      <c r="AR26" s="17">
        <v>44155</v>
      </c>
      <c r="AS26" s="17">
        <v>44162</v>
      </c>
      <c r="AT26" s="17">
        <v>43802</v>
      </c>
      <c r="AU26" s="17">
        <v>43809</v>
      </c>
      <c r="AV26" s="17">
        <v>43819</v>
      </c>
      <c r="AW26" s="17">
        <v>43823</v>
      </c>
    </row>
    <row r="27" spans="1:49" s="18" customFormat="1" ht="15.75" x14ac:dyDescent="0.25">
      <c r="A27" s="16" t="s">
        <v>38</v>
      </c>
      <c r="B27" s="9">
        <v>11.655546623794214</v>
      </c>
      <c r="C27" s="9">
        <v>11.761590543952259</v>
      </c>
      <c r="D27" s="9">
        <v>11.925464769336697</v>
      </c>
      <c r="E27" s="9">
        <v>11.995237548772092</v>
      </c>
      <c r="F27" s="9">
        <v>12.080158365848058</v>
      </c>
      <c r="G27" s="9">
        <v>12.262550258472139</v>
      </c>
      <c r="H27" s="9">
        <v>12.383055715106263</v>
      </c>
      <c r="I27" s="9">
        <v>12.419873635841469</v>
      </c>
      <c r="J27" s="10">
        <v>12.461171740379093</v>
      </c>
      <c r="K27" s="10">
        <v>12.68231046931408</v>
      </c>
      <c r="L27" s="10">
        <v>12.967509025270758</v>
      </c>
      <c r="M27" s="10">
        <v>13.294997421351216</v>
      </c>
      <c r="N27" s="10">
        <v>13.397856856340612</v>
      </c>
      <c r="O27" s="10">
        <v>13.780299123259411</v>
      </c>
      <c r="P27" s="10">
        <v>13.725318698908133</v>
      </c>
      <c r="Q27" s="10">
        <v>14.068084376607782</v>
      </c>
      <c r="R27" s="10">
        <v>14.051563482535872</v>
      </c>
      <c r="S27" s="10">
        <v>14.094666438003772</v>
      </c>
      <c r="T27" s="10">
        <v>13.862638618955073</v>
      </c>
      <c r="U27" s="10">
        <v>13.862638618955073</v>
      </c>
      <c r="V27" s="10">
        <v>14.81</v>
      </c>
      <c r="W27" s="10">
        <v>14.81</v>
      </c>
      <c r="X27" s="10">
        <v>15.305404632542183</v>
      </c>
      <c r="Y27" s="10">
        <v>15.29613954818416</v>
      </c>
      <c r="Z27" s="10">
        <v>15.4</v>
      </c>
      <c r="AA27" s="10">
        <v>15</v>
      </c>
      <c r="AB27" s="10">
        <v>14.9</v>
      </c>
      <c r="AC27" s="10">
        <v>14.7</v>
      </c>
      <c r="AD27" s="10">
        <v>14</v>
      </c>
      <c r="AE27" s="10">
        <v>14.1</v>
      </c>
      <c r="AF27" s="10">
        <v>14.09895326888978</v>
      </c>
      <c r="AG27" s="10">
        <v>13.9</v>
      </c>
      <c r="AH27" s="10">
        <v>13.8</v>
      </c>
      <c r="AI27" s="10">
        <v>13.5</v>
      </c>
      <c r="AJ27" s="10">
        <v>13.1</v>
      </c>
      <c r="AK27" s="10">
        <v>12.9</v>
      </c>
      <c r="AL27" s="10">
        <v>12.7</v>
      </c>
      <c r="AM27" s="10">
        <v>12.6</v>
      </c>
      <c r="AN27" s="10">
        <v>12.4</v>
      </c>
      <c r="AO27" s="10">
        <v>12.1</v>
      </c>
      <c r="AP27" s="10">
        <v>12.1</v>
      </c>
      <c r="AQ27" s="10">
        <v>12.1</v>
      </c>
      <c r="AR27" s="10">
        <v>12.1</v>
      </c>
      <c r="AS27" s="10">
        <v>12.3</v>
      </c>
      <c r="AT27" s="10">
        <v>12.2</v>
      </c>
      <c r="AU27" s="10">
        <v>12.2</v>
      </c>
      <c r="AV27" s="10">
        <v>12.3</v>
      </c>
      <c r="AW27" s="10">
        <v>12.3</v>
      </c>
    </row>
    <row r="28" spans="1:49" s="18" customFormat="1" ht="15.75" x14ac:dyDescent="0.25">
      <c r="A28" s="16" t="s">
        <v>39</v>
      </c>
      <c r="B28" s="9">
        <v>12.5</v>
      </c>
      <c r="C28" s="9">
        <v>12.6</v>
      </c>
      <c r="D28" s="9">
        <v>12.6</v>
      </c>
      <c r="E28" s="9">
        <v>12.7</v>
      </c>
      <c r="F28" s="9">
        <v>12.802382742467179</v>
      </c>
      <c r="G28" s="9">
        <v>12.900443769706873</v>
      </c>
      <c r="H28" s="9">
        <v>12.856592315777181</v>
      </c>
      <c r="I28" s="9">
        <v>13.015765502744365</v>
      </c>
      <c r="J28" s="10">
        <v>12.847600140137803</v>
      </c>
      <c r="K28" s="10">
        <v>13.13053421685334</v>
      </c>
      <c r="L28" s="10">
        <v>13.358236087491939</v>
      </c>
      <c r="M28" s="10">
        <v>13.531343458628978</v>
      </c>
      <c r="N28" s="10">
        <v>13.759866299184894</v>
      </c>
      <c r="O28" s="10">
        <v>13.868175687562305</v>
      </c>
      <c r="P28" s="10">
        <v>14.058778581085052</v>
      </c>
      <c r="Q28" s="10">
        <v>14.1</v>
      </c>
      <c r="R28" s="10">
        <v>14.513137012872511</v>
      </c>
      <c r="S28" s="10">
        <v>14.492564509492738</v>
      </c>
      <c r="T28" s="10">
        <v>14.487220352989789</v>
      </c>
      <c r="U28" s="10">
        <v>14.7</v>
      </c>
      <c r="V28" s="10">
        <v>15.017118233870493</v>
      </c>
      <c r="W28" s="10">
        <v>15.21864116640104</v>
      </c>
      <c r="X28" s="10">
        <v>15.454357581483231</v>
      </c>
      <c r="Y28" s="10">
        <v>15.50283419933869</v>
      </c>
      <c r="Z28" s="10">
        <v>14.936585076749836</v>
      </c>
      <c r="AA28" s="10">
        <v>14.9</v>
      </c>
      <c r="AB28" s="10">
        <v>14.513186748059029</v>
      </c>
      <c r="AC28" s="10">
        <v>14.367925087417767</v>
      </c>
      <c r="AD28" s="10">
        <v>14.241450838617912</v>
      </c>
      <c r="AE28" s="10">
        <v>14.326981480378731</v>
      </c>
      <c r="AF28" s="10">
        <v>14.465253379384269</v>
      </c>
      <c r="AG28" s="10">
        <v>14.437086881438697</v>
      </c>
      <c r="AH28" s="10">
        <v>14.183242020009526</v>
      </c>
      <c r="AI28" s="21">
        <v>14.2</v>
      </c>
      <c r="AJ28" s="21">
        <v>13.7</v>
      </c>
      <c r="AK28" s="21">
        <v>13.6</v>
      </c>
      <c r="AL28" s="21">
        <v>13.2</v>
      </c>
      <c r="AM28" s="21">
        <v>13.3</v>
      </c>
      <c r="AN28" s="30">
        <v>13</v>
      </c>
      <c r="AO28" s="21">
        <v>12.7</v>
      </c>
      <c r="AP28" s="21">
        <v>12.7</v>
      </c>
      <c r="AQ28" s="21">
        <v>12.7</v>
      </c>
      <c r="AR28" s="21">
        <v>12.9</v>
      </c>
      <c r="AS28" s="21">
        <v>12.9</v>
      </c>
      <c r="AT28" s="21">
        <v>13</v>
      </c>
      <c r="AU28" s="21">
        <v>13.1</v>
      </c>
      <c r="AV28" s="21">
        <v>13.2</v>
      </c>
      <c r="AW28" s="21">
        <v>13.3</v>
      </c>
    </row>
    <row r="29" spans="1:49" s="18" customFormat="1" ht="16.5" customHeight="1" x14ac:dyDescent="0.25">
      <c r="A29" s="16" t="s">
        <v>41</v>
      </c>
      <c r="B29" s="9">
        <v>13.4</v>
      </c>
      <c r="C29" s="9">
        <v>13.3</v>
      </c>
      <c r="D29" s="9">
        <v>13.3</v>
      </c>
      <c r="E29" s="9">
        <v>13.4</v>
      </c>
      <c r="F29" s="9">
        <v>13.5</v>
      </c>
      <c r="G29" s="9">
        <v>13.7</v>
      </c>
      <c r="H29" s="9">
        <v>13.6</v>
      </c>
      <c r="I29" s="9">
        <v>13.7</v>
      </c>
      <c r="J29" s="10">
        <v>13.6</v>
      </c>
      <c r="K29" s="10">
        <v>14.1</v>
      </c>
      <c r="L29" s="10">
        <v>14.3</v>
      </c>
      <c r="M29" s="10">
        <v>14.5</v>
      </c>
      <c r="N29" s="10">
        <v>14.5</v>
      </c>
      <c r="O29" s="10">
        <v>14.6</v>
      </c>
      <c r="P29" s="10">
        <v>14.7</v>
      </c>
      <c r="Q29" s="10">
        <v>15</v>
      </c>
      <c r="R29" s="10">
        <v>15</v>
      </c>
      <c r="S29" s="10">
        <v>15</v>
      </c>
      <c r="T29" s="10">
        <v>15.3</v>
      </c>
      <c r="U29" s="10">
        <v>15.8</v>
      </c>
      <c r="V29" s="10">
        <v>16.100000000000001</v>
      </c>
      <c r="W29" s="10">
        <v>16.2</v>
      </c>
      <c r="X29" s="10">
        <v>16.5</v>
      </c>
      <c r="Y29" s="10">
        <v>16.3</v>
      </c>
      <c r="Z29" s="10">
        <v>16.3</v>
      </c>
      <c r="AA29" s="10">
        <v>16.100000000000001</v>
      </c>
      <c r="AB29" s="10">
        <v>15.7</v>
      </c>
      <c r="AC29" s="10">
        <v>15.7</v>
      </c>
      <c r="AD29" s="10">
        <v>15.7</v>
      </c>
      <c r="AE29" s="10">
        <v>15.6</v>
      </c>
      <c r="AF29" s="10">
        <v>15.6</v>
      </c>
      <c r="AG29" s="10">
        <v>15.5</v>
      </c>
      <c r="AH29" s="10">
        <v>15.7</v>
      </c>
      <c r="AI29" s="21">
        <v>15.7</v>
      </c>
      <c r="AJ29" s="21">
        <v>15.5</v>
      </c>
      <c r="AK29" s="21">
        <v>15.5</v>
      </c>
      <c r="AL29" s="21">
        <v>15.4</v>
      </c>
      <c r="AM29" s="21">
        <v>14.8</v>
      </c>
      <c r="AN29" s="21">
        <v>14.9</v>
      </c>
      <c r="AO29" s="21">
        <v>14.6</v>
      </c>
      <c r="AP29" s="21">
        <v>14.7</v>
      </c>
      <c r="AQ29" s="21">
        <v>14.5</v>
      </c>
      <c r="AR29" s="21">
        <v>14.7</v>
      </c>
      <c r="AS29" s="21">
        <v>14.8</v>
      </c>
      <c r="AT29" s="21">
        <v>14.8</v>
      </c>
      <c r="AU29" s="21">
        <v>15.2</v>
      </c>
      <c r="AV29" s="21">
        <v>15.3</v>
      </c>
      <c r="AW29" s="21">
        <v>15.4</v>
      </c>
    </row>
    <row r="30" spans="1:49" ht="16.5" customHeight="1" x14ac:dyDescent="0.25">
      <c r="A30" s="16" t="s">
        <v>61</v>
      </c>
      <c r="B30" s="9">
        <v>15.4</v>
      </c>
      <c r="C30" s="9">
        <v>15.1</v>
      </c>
      <c r="D30" s="9">
        <v>15.2</v>
      </c>
      <c r="E30" s="9">
        <v>14.9</v>
      </c>
      <c r="F30" s="9">
        <v>15.3</v>
      </c>
      <c r="G30" s="9">
        <v>15.5</v>
      </c>
      <c r="H30" s="9">
        <v>15.6</v>
      </c>
      <c r="I30" s="9">
        <v>15.8</v>
      </c>
      <c r="J30" s="10">
        <v>15.8</v>
      </c>
      <c r="K30" s="10">
        <v>16</v>
      </c>
      <c r="L30" s="10">
        <v>15.9</v>
      </c>
      <c r="M30" s="10">
        <v>16.100000000000001</v>
      </c>
      <c r="N30" s="10">
        <v>16.3</v>
      </c>
      <c r="O30" s="10">
        <v>16.600000000000001</v>
      </c>
      <c r="P30" s="10">
        <v>16.5</v>
      </c>
      <c r="Q30" s="10">
        <v>16.8</v>
      </c>
      <c r="R30" s="10">
        <v>17.2</v>
      </c>
      <c r="S30" s="10">
        <v>16.899999999999999</v>
      </c>
      <c r="T30" s="10">
        <v>17.2</v>
      </c>
      <c r="U30" s="10">
        <v>17.5</v>
      </c>
      <c r="V30" s="10">
        <v>17.5</v>
      </c>
      <c r="W30" s="10">
        <v>17.600000000000001</v>
      </c>
      <c r="X30" s="10">
        <v>17.5</v>
      </c>
      <c r="Y30" s="10">
        <v>17.399999999999999</v>
      </c>
      <c r="Z30" s="10">
        <v>17.2</v>
      </c>
      <c r="AA30" s="10">
        <v>16.399999999999999</v>
      </c>
      <c r="AB30" s="10">
        <v>16.399999999999999</v>
      </c>
      <c r="AC30" s="10">
        <v>16.3</v>
      </c>
      <c r="AD30" s="10">
        <v>16.5</v>
      </c>
      <c r="AE30" s="10">
        <v>16.7</v>
      </c>
      <c r="AF30" s="10">
        <v>16.600000000000001</v>
      </c>
      <c r="AG30" s="10">
        <v>16.600000000000001</v>
      </c>
      <c r="AH30" s="10">
        <v>16.2</v>
      </c>
      <c r="AI30" s="21">
        <v>16.3</v>
      </c>
      <c r="AJ30" s="21">
        <v>16.100000000000001</v>
      </c>
      <c r="AK30" s="21">
        <v>15.8</v>
      </c>
      <c r="AL30" s="21">
        <v>15.9</v>
      </c>
      <c r="AM30" s="21">
        <v>15.4</v>
      </c>
      <c r="AN30" s="21">
        <v>15.2</v>
      </c>
      <c r="AO30" s="21">
        <v>15.2</v>
      </c>
      <c r="AP30" s="21">
        <v>15.1</v>
      </c>
      <c r="AQ30" s="21">
        <v>14.9</v>
      </c>
      <c r="AR30" s="21">
        <v>15.1</v>
      </c>
      <c r="AS30" s="21">
        <v>15.3</v>
      </c>
      <c r="AT30" s="21"/>
      <c r="AU30" s="21"/>
      <c r="AV30" s="21"/>
      <c r="AW30" s="21"/>
    </row>
    <row r="31" spans="1:49" ht="16.5" customHeight="1" x14ac:dyDescent="0.25"/>
    <row r="49" spans="1:15" ht="18.75" x14ac:dyDescent="0.3">
      <c r="A49" s="14" t="s">
        <v>37</v>
      </c>
      <c r="J49" s="22"/>
    </row>
    <row r="50" spans="1:15" x14ac:dyDescent="0.25">
      <c r="J50" s="22"/>
    </row>
    <row r="51" spans="1:15" s="18" customFormat="1" ht="15.75" x14ac:dyDescent="0.25">
      <c r="B51" s="27" t="s">
        <v>44</v>
      </c>
      <c r="C51" s="27" t="s">
        <v>45</v>
      </c>
      <c r="D51" s="27" t="s">
        <v>46</v>
      </c>
      <c r="E51" s="29">
        <v>43831</v>
      </c>
      <c r="F51" s="29">
        <v>43862</v>
      </c>
      <c r="G51" s="29">
        <v>43891</v>
      </c>
      <c r="H51" s="29">
        <v>43922</v>
      </c>
      <c r="I51" s="29">
        <v>43952</v>
      </c>
      <c r="J51" s="29">
        <v>43983</v>
      </c>
      <c r="K51" s="29">
        <v>44013</v>
      </c>
      <c r="L51" s="29">
        <v>44044</v>
      </c>
      <c r="M51" s="29">
        <v>44075</v>
      </c>
      <c r="N51" s="29">
        <v>44105</v>
      </c>
      <c r="O51" s="29">
        <v>44136</v>
      </c>
    </row>
    <row r="52" spans="1:15" s="18" customFormat="1" ht="15.75" x14ac:dyDescent="0.25">
      <c r="A52" s="18" t="s">
        <v>47</v>
      </c>
      <c r="B52" s="11">
        <v>17416</v>
      </c>
      <c r="C52" s="11">
        <v>17261</v>
      </c>
      <c r="D52" s="11">
        <v>16596</v>
      </c>
      <c r="E52" s="16">
        <v>16290</v>
      </c>
      <c r="F52" s="16">
        <v>16173</v>
      </c>
      <c r="G52" s="16">
        <v>16220</v>
      </c>
      <c r="H52" s="16">
        <v>16178</v>
      </c>
      <c r="I52" s="16">
        <v>16191</v>
      </c>
      <c r="J52" s="16">
        <v>16321</v>
      </c>
      <c r="K52" s="16">
        <v>16375</v>
      </c>
      <c r="L52" s="16">
        <v>16437</v>
      </c>
      <c r="M52" s="16">
        <v>16443</v>
      </c>
      <c r="N52" s="16">
        <v>16451</v>
      </c>
      <c r="O52" s="16">
        <v>16389</v>
      </c>
    </row>
    <row r="69" spans="1:14" ht="15.75" x14ac:dyDescent="0.25">
      <c r="A69" s="18"/>
      <c r="B69" s="27" t="s">
        <v>49</v>
      </c>
      <c r="C69" s="27" t="s">
        <v>50</v>
      </c>
      <c r="D69" s="27" t="s">
        <v>51</v>
      </c>
      <c r="E69" s="27" t="s">
        <v>52</v>
      </c>
      <c r="F69" s="27" t="s">
        <v>53</v>
      </c>
      <c r="G69" s="27" t="s">
        <v>54</v>
      </c>
      <c r="H69" s="27" t="s">
        <v>55</v>
      </c>
      <c r="I69" s="27" t="s">
        <v>56</v>
      </c>
      <c r="J69" s="27" t="s">
        <v>57</v>
      </c>
      <c r="K69" s="27" t="s">
        <v>58</v>
      </c>
      <c r="L69" s="27" t="s">
        <v>59</v>
      </c>
      <c r="M69" s="27" t="s">
        <v>60</v>
      </c>
    </row>
    <row r="70" spans="1:14" ht="15.75" x14ac:dyDescent="0.25">
      <c r="A70" s="18">
        <v>2017</v>
      </c>
      <c r="B70" s="11">
        <v>17416</v>
      </c>
      <c r="C70" s="11">
        <v>17428</v>
      </c>
      <c r="D70" s="11">
        <v>17410</v>
      </c>
      <c r="E70" s="11">
        <v>17451</v>
      </c>
      <c r="F70" s="11">
        <v>17493</v>
      </c>
      <c r="G70" s="11">
        <v>17494</v>
      </c>
      <c r="H70" s="11">
        <v>17485</v>
      </c>
      <c r="I70" s="11">
        <v>17484</v>
      </c>
      <c r="J70" s="11">
        <v>17483</v>
      </c>
      <c r="K70" s="11">
        <v>17411</v>
      </c>
      <c r="L70" s="11">
        <v>17319</v>
      </c>
      <c r="M70" s="11">
        <v>17322</v>
      </c>
      <c r="N70" s="28"/>
    </row>
    <row r="71" spans="1:14" ht="15.75" x14ac:dyDescent="0.25">
      <c r="A71" s="15">
        <v>2018</v>
      </c>
      <c r="B71" s="11">
        <v>17261</v>
      </c>
      <c r="C71" s="11">
        <v>17291</v>
      </c>
      <c r="D71" s="11">
        <v>17126</v>
      </c>
      <c r="E71" s="11">
        <v>17053</v>
      </c>
      <c r="F71" s="11">
        <v>17013</v>
      </c>
      <c r="G71" s="11">
        <v>16941</v>
      </c>
      <c r="H71" s="11">
        <v>16873</v>
      </c>
      <c r="I71" s="11">
        <v>16873</v>
      </c>
      <c r="J71" s="11">
        <v>16728</v>
      </c>
      <c r="K71" s="11">
        <v>16570</v>
      </c>
      <c r="L71" s="11">
        <v>16561</v>
      </c>
      <c r="M71" s="11">
        <v>16561</v>
      </c>
      <c r="N71" s="28"/>
    </row>
    <row r="72" spans="1:14" ht="15.75" x14ac:dyDescent="0.25">
      <c r="A72" s="15">
        <v>2019</v>
      </c>
      <c r="B72" s="11">
        <v>16596</v>
      </c>
      <c r="C72" s="11">
        <v>16442</v>
      </c>
      <c r="D72" s="11">
        <v>16240</v>
      </c>
      <c r="E72" s="11">
        <v>16182</v>
      </c>
      <c r="F72" s="11">
        <v>16076</v>
      </c>
      <c r="G72" s="11">
        <v>16068</v>
      </c>
      <c r="H72" s="11">
        <v>16178</v>
      </c>
      <c r="I72" s="11">
        <v>16303</v>
      </c>
      <c r="J72" s="11">
        <v>16301</v>
      </c>
      <c r="K72" s="11">
        <v>16244</v>
      </c>
      <c r="L72" s="11">
        <v>16184</v>
      </c>
      <c r="M72" s="11">
        <v>16008</v>
      </c>
      <c r="N72" s="28"/>
    </row>
    <row r="73" spans="1:14" ht="15.75" x14ac:dyDescent="0.25">
      <c r="A73" s="15">
        <v>2020</v>
      </c>
      <c r="B73" s="11">
        <v>16290</v>
      </c>
      <c r="C73" s="11">
        <v>16173</v>
      </c>
      <c r="D73" s="11">
        <v>16220</v>
      </c>
      <c r="E73" s="11">
        <v>16178</v>
      </c>
      <c r="F73" s="11">
        <v>16191</v>
      </c>
      <c r="G73" s="11">
        <v>16321</v>
      </c>
      <c r="H73" s="11">
        <v>16375</v>
      </c>
      <c r="I73" s="11">
        <v>16437</v>
      </c>
      <c r="J73" s="11">
        <v>16443</v>
      </c>
      <c r="K73" s="11">
        <v>16451</v>
      </c>
      <c r="L73" s="11">
        <v>16389</v>
      </c>
      <c r="M73" s="11"/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rowBreaks count="1" manualBreakCount="1">
    <brk id="48" max="16383" man="1"/>
  </rowBreaks>
  <colBreaks count="1" manualBreakCount="1">
    <brk id="3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06.11.2020</vt:lpstr>
      <vt:lpstr>10.11.2020</vt:lpstr>
      <vt:lpstr>13.11.2020</vt:lpstr>
      <vt:lpstr>17.11.2020</vt:lpstr>
      <vt:lpstr>20.11.2020</vt:lpstr>
      <vt:lpstr>24.11.2020</vt:lpstr>
      <vt:lpstr>27.11.2020</vt:lpstr>
      <vt:lpstr>сравнение 2020 с 2018</vt:lpstr>
      <vt:lpstr>'06.11.2020'!Область_печати</vt:lpstr>
      <vt:lpstr>'10.11.2020'!Область_печати</vt:lpstr>
      <vt:lpstr>'13.11.2020'!Область_печати</vt:lpstr>
      <vt:lpstr>'17.11.2020'!Область_печати</vt:lpstr>
      <vt:lpstr>'20.11.2020'!Область_печати</vt:lpstr>
      <vt:lpstr>'24.11.2020'!Область_печати</vt:lpstr>
      <vt:lpstr>'27.11.2020'!Область_печати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2020-11-27T09:39:56Z</dcterms:modified>
</cp:coreProperties>
</file>